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Guatemala (Excel Quote Engines)/GHP/"/>
    </mc:Choice>
  </mc:AlternateContent>
  <xr:revisionPtr revIDLastSave="0" documentId="13_ncr:1_{B7D64F26-3B24-D544-8606-B665E50EA1EE}" xr6:coauthVersionLast="47" xr6:coauthVersionMax="47" xr10:uidLastSave="{00000000-0000-0000-0000-000000000000}"/>
  <bookViews>
    <workbookView xWindow="5920" yWindow="500" windowWidth="21600" windowHeight="20500" tabRatio="803" xr2:uid="{00000000-000D-0000-FFFF-FFFF00000000}"/>
  </bookViews>
  <sheets>
    <sheet name="INGRESO DE DATOS" sheetId="6" r:id="rId1"/>
    <sheet name="Global Premier" sheetId="16" r:id="rId2"/>
    <sheet name="Resumen tarifas" sheetId="15" r:id="rId3"/>
    <sheet name="Tablas" sheetId="4" state="hidden" r:id="rId4"/>
  </sheets>
  <functionGroups builtInGroupCount="19"/>
  <definedNames>
    <definedName name="_xlnm.Print_Area" localSheetId="1">'Global Premier'!$D$1:$J$65,'Global Premier'!$A$16:$B$103</definedName>
    <definedName name="_xlnm.Print_Area" localSheetId="2">'Resumen tarifas'!$A$1:$H$64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156" i="4" l="1"/>
  <c r="S156" i="4"/>
  <c r="T156" i="4"/>
  <c r="U156" i="4"/>
  <c r="R157" i="4"/>
  <c r="S157" i="4"/>
  <c r="T157" i="4"/>
  <c r="U157" i="4"/>
  <c r="R158" i="4"/>
  <c r="S158" i="4"/>
  <c r="T158" i="4"/>
  <c r="U158" i="4"/>
  <c r="R159" i="4"/>
  <c r="S159" i="4"/>
  <c r="T159" i="4"/>
  <c r="U159" i="4"/>
  <c r="R160" i="4"/>
  <c r="S160" i="4"/>
  <c r="T160" i="4"/>
  <c r="U160" i="4"/>
  <c r="R161" i="4"/>
  <c r="S161" i="4"/>
  <c r="T161" i="4"/>
  <c r="U161" i="4"/>
  <c r="R162" i="4"/>
  <c r="S162" i="4"/>
  <c r="T162" i="4"/>
  <c r="U162" i="4"/>
  <c r="R163" i="4"/>
  <c r="S163" i="4"/>
  <c r="T163" i="4"/>
  <c r="U163" i="4"/>
  <c r="R164" i="4"/>
  <c r="S164" i="4"/>
  <c r="T164" i="4"/>
  <c r="U164" i="4"/>
  <c r="R165" i="4"/>
  <c r="S165" i="4"/>
  <c r="T165" i="4"/>
  <c r="U165" i="4"/>
  <c r="R166" i="4"/>
  <c r="S166" i="4"/>
  <c r="T166" i="4"/>
  <c r="U166" i="4"/>
  <c r="R167" i="4"/>
  <c r="S167" i="4"/>
  <c r="T167" i="4"/>
  <c r="U167" i="4"/>
  <c r="R168" i="4"/>
  <c r="S168" i="4"/>
  <c r="T168" i="4"/>
  <c r="U168" i="4"/>
  <c r="R169" i="4"/>
  <c r="S169" i="4"/>
  <c r="T169" i="4"/>
  <c r="U169" i="4"/>
  <c r="R170" i="4"/>
  <c r="S170" i="4"/>
  <c r="T170" i="4"/>
  <c r="U170" i="4"/>
  <c r="R171" i="4"/>
  <c r="S171" i="4"/>
  <c r="T171" i="4"/>
  <c r="U171" i="4"/>
  <c r="R172" i="4"/>
  <c r="S172" i="4"/>
  <c r="T172" i="4"/>
  <c r="U172" i="4"/>
  <c r="R173" i="4"/>
  <c r="S173" i="4"/>
  <c r="T173" i="4"/>
  <c r="U173" i="4"/>
  <c r="R174" i="4"/>
  <c r="S174" i="4"/>
  <c r="T174" i="4"/>
  <c r="U174" i="4"/>
  <c r="R175" i="4"/>
  <c r="S175" i="4"/>
  <c r="T175" i="4"/>
  <c r="U175" i="4"/>
  <c r="R176" i="4"/>
  <c r="S176" i="4"/>
  <c r="T176" i="4"/>
  <c r="U176" i="4"/>
  <c r="R177" i="4"/>
  <c r="S177" i="4"/>
  <c r="T177" i="4"/>
  <c r="U177" i="4"/>
  <c r="R178" i="4"/>
  <c r="S178" i="4"/>
  <c r="T178" i="4"/>
  <c r="U178" i="4"/>
  <c r="R179" i="4"/>
  <c r="S179" i="4"/>
  <c r="T179" i="4"/>
  <c r="U179" i="4"/>
  <c r="R180" i="4"/>
  <c r="S180" i="4"/>
  <c r="T180" i="4"/>
  <c r="U180" i="4"/>
  <c r="R181" i="4"/>
  <c r="S181" i="4"/>
  <c r="T181" i="4"/>
  <c r="U181" i="4"/>
  <c r="R182" i="4"/>
  <c r="S182" i="4"/>
  <c r="T182" i="4"/>
  <c r="U182" i="4"/>
  <c r="R183" i="4"/>
  <c r="S183" i="4"/>
  <c r="T183" i="4"/>
  <c r="U183" i="4"/>
  <c r="R184" i="4"/>
  <c r="S184" i="4"/>
  <c r="T184" i="4"/>
  <c r="U184" i="4"/>
  <c r="R185" i="4"/>
  <c r="S185" i="4"/>
  <c r="T185" i="4"/>
  <c r="U185" i="4"/>
  <c r="R186" i="4"/>
  <c r="S186" i="4"/>
  <c r="T186" i="4"/>
  <c r="U186" i="4"/>
  <c r="R187" i="4"/>
  <c r="S187" i="4"/>
  <c r="T187" i="4"/>
  <c r="U187" i="4"/>
  <c r="R188" i="4"/>
  <c r="S188" i="4"/>
  <c r="T188" i="4"/>
  <c r="U188" i="4"/>
  <c r="R189" i="4"/>
  <c r="S189" i="4"/>
  <c r="T189" i="4"/>
  <c r="U189" i="4"/>
  <c r="R190" i="4"/>
  <c r="S190" i="4"/>
  <c r="T190" i="4"/>
  <c r="U190" i="4"/>
  <c r="R191" i="4"/>
  <c r="S191" i="4"/>
  <c r="T191" i="4"/>
  <c r="U191" i="4"/>
  <c r="R192" i="4"/>
  <c r="S192" i="4"/>
  <c r="T192" i="4"/>
  <c r="U192" i="4"/>
  <c r="R193" i="4"/>
  <c r="S193" i="4"/>
  <c r="T193" i="4"/>
  <c r="U193" i="4"/>
  <c r="R194" i="4"/>
  <c r="S194" i="4"/>
  <c r="T194" i="4"/>
  <c r="U194" i="4"/>
  <c r="R195" i="4"/>
  <c r="S195" i="4"/>
  <c r="T195" i="4"/>
  <c r="U195" i="4"/>
  <c r="R196" i="4"/>
  <c r="S196" i="4"/>
  <c r="T196" i="4"/>
  <c r="U196" i="4"/>
  <c r="R197" i="4"/>
  <c r="S197" i="4"/>
  <c r="T197" i="4"/>
  <c r="U197" i="4"/>
  <c r="R198" i="4"/>
  <c r="S198" i="4"/>
  <c r="T198" i="4"/>
  <c r="U198" i="4"/>
  <c r="R199" i="4"/>
  <c r="S199" i="4"/>
  <c r="T199" i="4"/>
  <c r="U199" i="4"/>
  <c r="R200" i="4"/>
  <c r="S200" i="4"/>
  <c r="T200" i="4"/>
  <c r="U200" i="4"/>
  <c r="R201" i="4"/>
  <c r="S201" i="4"/>
  <c r="T201" i="4"/>
  <c r="U201" i="4"/>
  <c r="R202" i="4"/>
  <c r="S202" i="4"/>
  <c r="T202" i="4"/>
  <c r="U202" i="4"/>
  <c r="R203" i="4"/>
  <c r="S203" i="4"/>
  <c r="T203" i="4"/>
  <c r="U203" i="4"/>
  <c r="R204" i="4"/>
  <c r="S204" i="4"/>
  <c r="T204" i="4"/>
  <c r="U204" i="4"/>
  <c r="R205" i="4"/>
  <c r="S205" i="4"/>
  <c r="T205" i="4"/>
  <c r="U205" i="4"/>
  <c r="R206" i="4"/>
  <c r="S206" i="4"/>
  <c r="T206" i="4"/>
  <c r="U206" i="4"/>
  <c r="R207" i="4"/>
  <c r="S207" i="4"/>
  <c r="T207" i="4"/>
  <c r="U207" i="4"/>
  <c r="R208" i="4"/>
  <c r="S208" i="4"/>
  <c r="T208" i="4"/>
  <c r="U208" i="4"/>
  <c r="R209" i="4"/>
  <c r="S209" i="4"/>
  <c r="T209" i="4"/>
  <c r="U209" i="4"/>
  <c r="R210" i="4"/>
  <c r="S210" i="4"/>
  <c r="T210" i="4"/>
  <c r="U210" i="4"/>
  <c r="R211" i="4"/>
  <c r="S211" i="4"/>
  <c r="T211" i="4"/>
  <c r="U211" i="4"/>
  <c r="R212" i="4"/>
  <c r="S212" i="4"/>
  <c r="T212" i="4"/>
  <c r="U212" i="4"/>
  <c r="R213" i="4"/>
  <c r="S213" i="4"/>
  <c r="T213" i="4"/>
  <c r="U213" i="4"/>
  <c r="R214" i="4"/>
  <c r="S214" i="4"/>
  <c r="T214" i="4"/>
  <c r="U214" i="4"/>
  <c r="R215" i="4"/>
  <c r="S215" i="4"/>
  <c r="T215" i="4"/>
  <c r="U215" i="4"/>
  <c r="R216" i="4"/>
  <c r="S216" i="4"/>
  <c r="T216" i="4"/>
  <c r="U216" i="4"/>
  <c r="R217" i="4"/>
  <c r="S217" i="4"/>
  <c r="T217" i="4"/>
  <c r="U217" i="4"/>
  <c r="R218" i="4"/>
  <c r="S218" i="4"/>
  <c r="T218" i="4"/>
  <c r="U218" i="4"/>
  <c r="R219" i="4"/>
  <c r="S219" i="4"/>
  <c r="T219" i="4"/>
  <c r="U219" i="4"/>
  <c r="R220" i="4"/>
  <c r="S220" i="4"/>
  <c r="T220" i="4"/>
  <c r="U220" i="4"/>
  <c r="R221" i="4"/>
  <c r="S221" i="4"/>
  <c r="T221" i="4"/>
  <c r="U221" i="4"/>
  <c r="R222" i="4"/>
  <c r="S222" i="4"/>
  <c r="T222" i="4"/>
  <c r="U222" i="4"/>
  <c r="R223" i="4"/>
  <c r="S223" i="4"/>
  <c r="T223" i="4"/>
  <c r="U223" i="4"/>
  <c r="R224" i="4"/>
  <c r="S224" i="4"/>
  <c r="T224" i="4"/>
  <c r="U224" i="4"/>
  <c r="S155" i="4"/>
  <c r="T155" i="4"/>
  <c r="U155" i="4"/>
  <c r="R155" i="4"/>
  <c r="C156" i="4" l="1"/>
  <c r="D156" i="4"/>
  <c r="E156" i="4"/>
  <c r="F156" i="4"/>
  <c r="C157" i="4"/>
  <c r="D157" i="4"/>
  <c r="E157" i="4"/>
  <c r="F157" i="4"/>
  <c r="C158" i="4"/>
  <c r="D158" i="4"/>
  <c r="E158" i="4"/>
  <c r="F158" i="4"/>
  <c r="C159" i="4"/>
  <c r="D159" i="4"/>
  <c r="E159" i="4"/>
  <c r="F159" i="4"/>
  <c r="C160" i="4"/>
  <c r="D160" i="4"/>
  <c r="E160" i="4"/>
  <c r="F160" i="4"/>
  <c r="C161" i="4"/>
  <c r="D161" i="4"/>
  <c r="E161" i="4"/>
  <c r="F161" i="4"/>
  <c r="C162" i="4"/>
  <c r="D162" i="4"/>
  <c r="E162" i="4"/>
  <c r="F162" i="4"/>
  <c r="C163" i="4"/>
  <c r="D163" i="4"/>
  <c r="E163" i="4"/>
  <c r="F163" i="4"/>
  <c r="C164" i="4"/>
  <c r="D164" i="4"/>
  <c r="E164" i="4"/>
  <c r="F164" i="4"/>
  <c r="C165" i="4"/>
  <c r="D165" i="4"/>
  <c r="E165" i="4"/>
  <c r="F165" i="4"/>
  <c r="C166" i="4"/>
  <c r="D166" i="4"/>
  <c r="E166" i="4"/>
  <c r="F166" i="4"/>
  <c r="C167" i="4"/>
  <c r="D167" i="4"/>
  <c r="E167" i="4"/>
  <c r="F167" i="4"/>
  <c r="C168" i="4"/>
  <c r="D168" i="4"/>
  <c r="E168" i="4"/>
  <c r="F168" i="4"/>
  <c r="C169" i="4"/>
  <c r="D169" i="4"/>
  <c r="E169" i="4"/>
  <c r="F169" i="4"/>
  <c r="C170" i="4"/>
  <c r="D170" i="4"/>
  <c r="E170" i="4"/>
  <c r="F170" i="4"/>
  <c r="C171" i="4"/>
  <c r="D171" i="4"/>
  <c r="E171" i="4"/>
  <c r="F171" i="4"/>
  <c r="C172" i="4"/>
  <c r="D172" i="4"/>
  <c r="E172" i="4"/>
  <c r="F172" i="4"/>
  <c r="C173" i="4"/>
  <c r="D173" i="4"/>
  <c r="E173" i="4"/>
  <c r="F173" i="4"/>
  <c r="C174" i="4"/>
  <c r="D174" i="4"/>
  <c r="E174" i="4"/>
  <c r="F174" i="4"/>
  <c r="C175" i="4"/>
  <c r="D175" i="4"/>
  <c r="E175" i="4"/>
  <c r="F175" i="4"/>
  <c r="C176" i="4"/>
  <c r="D176" i="4"/>
  <c r="E176" i="4"/>
  <c r="F176" i="4"/>
  <c r="C177" i="4"/>
  <c r="D177" i="4"/>
  <c r="E177" i="4"/>
  <c r="F177" i="4"/>
  <c r="C178" i="4"/>
  <c r="D178" i="4"/>
  <c r="E178" i="4"/>
  <c r="F178" i="4"/>
  <c r="C179" i="4"/>
  <c r="D179" i="4"/>
  <c r="E179" i="4"/>
  <c r="F179" i="4"/>
  <c r="C180" i="4"/>
  <c r="D180" i="4"/>
  <c r="E180" i="4"/>
  <c r="F180" i="4"/>
  <c r="C181" i="4"/>
  <c r="D181" i="4"/>
  <c r="E181" i="4"/>
  <c r="F181" i="4"/>
  <c r="C182" i="4"/>
  <c r="D182" i="4"/>
  <c r="E182" i="4"/>
  <c r="F182" i="4"/>
  <c r="C183" i="4"/>
  <c r="D183" i="4"/>
  <c r="E183" i="4"/>
  <c r="F183" i="4"/>
  <c r="C184" i="4"/>
  <c r="D184" i="4"/>
  <c r="E184" i="4"/>
  <c r="F184" i="4"/>
  <c r="C185" i="4"/>
  <c r="D185" i="4"/>
  <c r="E185" i="4"/>
  <c r="F185" i="4"/>
  <c r="C186" i="4"/>
  <c r="D186" i="4"/>
  <c r="E186" i="4"/>
  <c r="F186" i="4"/>
  <c r="C187" i="4"/>
  <c r="D187" i="4"/>
  <c r="E187" i="4"/>
  <c r="F187" i="4"/>
  <c r="C188" i="4"/>
  <c r="D188" i="4"/>
  <c r="E188" i="4"/>
  <c r="F188" i="4"/>
  <c r="C189" i="4"/>
  <c r="D189" i="4"/>
  <c r="E189" i="4"/>
  <c r="F189" i="4"/>
  <c r="C190" i="4"/>
  <c r="D190" i="4"/>
  <c r="E190" i="4"/>
  <c r="F190" i="4"/>
  <c r="C191" i="4"/>
  <c r="D191" i="4"/>
  <c r="E191" i="4"/>
  <c r="F191" i="4"/>
  <c r="C192" i="4"/>
  <c r="D192" i="4"/>
  <c r="E192" i="4"/>
  <c r="F192" i="4"/>
  <c r="C193" i="4"/>
  <c r="D193" i="4"/>
  <c r="E193" i="4"/>
  <c r="F193" i="4"/>
  <c r="C194" i="4"/>
  <c r="D194" i="4"/>
  <c r="E194" i="4"/>
  <c r="F194" i="4"/>
  <c r="C195" i="4"/>
  <c r="D195" i="4"/>
  <c r="E195" i="4"/>
  <c r="F195" i="4"/>
  <c r="C196" i="4"/>
  <c r="D196" i="4"/>
  <c r="E196" i="4"/>
  <c r="F196" i="4"/>
  <c r="C197" i="4"/>
  <c r="D197" i="4"/>
  <c r="E197" i="4"/>
  <c r="F197" i="4"/>
  <c r="C198" i="4"/>
  <c r="D198" i="4"/>
  <c r="E198" i="4"/>
  <c r="F198" i="4"/>
  <c r="C199" i="4"/>
  <c r="D199" i="4"/>
  <c r="E199" i="4"/>
  <c r="F199" i="4"/>
  <c r="C200" i="4"/>
  <c r="D200" i="4"/>
  <c r="E200" i="4"/>
  <c r="F200" i="4"/>
  <c r="C201" i="4"/>
  <c r="D201" i="4"/>
  <c r="E201" i="4"/>
  <c r="F201" i="4"/>
  <c r="C202" i="4"/>
  <c r="D202" i="4"/>
  <c r="E202" i="4"/>
  <c r="F202" i="4"/>
  <c r="C203" i="4"/>
  <c r="D203" i="4"/>
  <c r="E203" i="4"/>
  <c r="F203" i="4"/>
  <c r="C204" i="4"/>
  <c r="D204" i="4"/>
  <c r="E204" i="4"/>
  <c r="F204" i="4"/>
  <c r="C205" i="4"/>
  <c r="D205" i="4"/>
  <c r="E205" i="4"/>
  <c r="F205" i="4"/>
  <c r="C206" i="4"/>
  <c r="D206" i="4"/>
  <c r="E206" i="4"/>
  <c r="F206" i="4"/>
  <c r="C207" i="4"/>
  <c r="D207" i="4"/>
  <c r="E207" i="4"/>
  <c r="F207" i="4"/>
  <c r="C208" i="4"/>
  <c r="D208" i="4"/>
  <c r="E208" i="4"/>
  <c r="F208" i="4"/>
  <c r="C209" i="4"/>
  <c r="D209" i="4"/>
  <c r="E209" i="4"/>
  <c r="F209" i="4"/>
  <c r="C210" i="4"/>
  <c r="D210" i="4"/>
  <c r="E210" i="4"/>
  <c r="F210" i="4"/>
  <c r="C211" i="4"/>
  <c r="D211" i="4"/>
  <c r="E211" i="4"/>
  <c r="F211" i="4"/>
  <c r="C212" i="4"/>
  <c r="D212" i="4"/>
  <c r="E212" i="4"/>
  <c r="F212" i="4"/>
  <c r="C213" i="4"/>
  <c r="D213" i="4"/>
  <c r="E213" i="4"/>
  <c r="F213" i="4"/>
  <c r="C214" i="4"/>
  <c r="D214" i="4"/>
  <c r="E214" i="4"/>
  <c r="F214" i="4"/>
  <c r="C215" i="4"/>
  <c r="D215" i="4"/>
  <c r="E215" i="4"/>
  <c r="F215" i="4"/>
  <c r="C216" i="4"/>
  <c r="D216" i="4"/>
  <c r="E216" i="4"/>
  <c r="F216" i="4"/>
  <c r="C217" i="4"/>
  <c r="D217" i="4"/>
  <c r="E217" i="4"/>
  <c r="F217" i="4"/>
  <c r="C218" i="4"/>
  <c r="D218" i="4"/>
  <c r="E218" i="4"/>
  <c r="F218" i="4"/>
  <c r="C219" i="4"/>
  <c r="D219" i="4"/>
  <c r="E219" i="4"/>
  <c r="F219" i="4"/>
  <c r="C220" i="4"/>
  <c r="D220" i="4"/>
  <c r="E220" i="4"/>
  <c r="F220" i="4"/>
  <c r="C221" i="4"/>
  <c r="D221" i="4"/>
  <c r="E221" i="4"/>
  <c r="F221" i="4"/>
  <c r="C222" i="4"/>
  <c r="D222" i="4"/>
  <c r="E222" i="4"/>
  <c r="F222" i="4"/>
  <c r="C223" i="4"/>
  <c r="D223" i="4"/>
  <c r="E223" i="4"/>
  <c r="F223" i="4"/>
  <c r="C224" i="4"/>
  <c r="D224" i="4"/>
  <c r="E224" i="4"/>
  <c r="F224" i="4"/>
  <c r="D155" i="4"/>
  <c r="E155" i="4"/>
  <c r="F155" i="4"/>
  <c r="C155" i="4"/>
  <c r="O1187" i="4" l="1"/>
  <c r="P1187" i="4"/>
  <c r="O1188" i="4"/>
  <c r="P1188" i="4"/>
  <c r="O1189" i="4"/>
  <c r="P1189" i="4"/>
  <c r="O1190" i="4"/>
  <c r="P1190" i="4"/>
  <c r="O1191" i="4"/>
  <c r="P1191" i="4"/>
  <c r="O1192" i="4"/>
  <c r="P1192" i="4"/>
  <c r="O1193" i="4"/>
  <c r="P1193" i="4"/>
  <c r="O1194" i="4"/>
  <c r="P1194" i="4"/>
  <c r="O1195" i="4"/>
  <c r="P1195" i="4"/>
  <c r="R64" i="4"/>
  <c r="R65" i="4"/>
  <c r="R66" i="4"/>
  <c r="R67" i="4"/>
  <c r="R68" i="4"/>
  <c r="R69" i="4"/>
  <c r="R70" i="4"/>
  <c r="R71" i="4"/>
  <c r="R72" i="4"/>
  <c r="S64" i="4" l="1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P1130" i="4" l="1"/>
  <c r="P1131" i="4"/>
  <c r="P1132" i="4"/>
  <c r="P1133" i="4"/>
  <c r="P1134" i="4"/>
  <c r="P1135" i="4"/>
  <c r="P1136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96" i="4"/>
  <c r="P1197" i="4"/>
  <c r="P1198" i="4"/>
  <c r="P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96" i="4"/>
  <c r="O1197" i="4"/>
  <c r="O1198" i="4"/>
  <c r="O1129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05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73" i="4"/>
  <c r="V74" i="4"/>
  <c r="V75" i="4"/>
  <c r="V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73" i="4"/>
  <c r="U74" i="4"/>
  <c r="U75" i="4"/>
  <c r="U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73" i="4"/>
  <c r="T74" i="4"/>
  <c r="T75" i="4"/>
  <c r="T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73" i="4"/>
  <c r="S74" i="4"/>
  <c r="S75" i="4"/>
  <c r="S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73" i="4"/>
  <c r="R74" i="4"/>
  <c r="R75" i="4"/>
  <c r="R6" i="4"/>
  <c r="C1130" i="4" l="1"/>
  <c r="D1130" i="4"/>
  <c r="C1131" i="4"/>
  <c r="D1131" i="4"/>
  <c r="C1132" i="4"/>
  <c r="D1132" i="4"/>
  <c r="C1133" i="4"/>
  <c r="D1133" i="4"/>
  <c r="D1282" i="4" s="1"/>
  <c r="C1134" i="4"/>
  <c r="D1134" i="4"/>
  <c r="C1135" i="4"/>
  <c r="D1135" i="4"/>
  <c r="C1136" i="4"/>
  <c r="D1136" i="4"/>
  <c r="C1137" i="4"/>
  <c r="D1137" i="4"/>
  <c r="D1286" i="4" s="1"/>
  <c r="C1138" i="4"/>
  <c r="D1138" i="4"/>
  <c r="C1139" i="4"/>
  <c r="D1139" i="4"/>
  <c r="C1140" i="4"/>
  <c r="D1140" i="4"/>
  <c r="C1141" i="4"/>
  <c r="D1141" i="4"/>
  <c r="D1215" i="4" s="1"/>
  <c r="C1142" i="4"/>
  <c r="D1142" i="4"/>
  <c r="C1143" i="4"/>
  <c r="D1143" i="4"/>
  <c r="C1144" i="4"/>
  <c r="D1144" i="4"/>
  <c r="C1145" i="4"/>
  <c r="D1145" i="4"/>
  <c r="D1219" i="4" s="1"/>
  <c r="C1146" i="4"/>
  <c r="D1146" i="4"/>
  <c r="C1147" i="4"/>
  <c r="D1147" i="4"/>
  <c r="C1148" i="4"/>
  <c r="D1148" i="4"/>
  <c r="C1149" i="4"/>
  <c r="D1149" i="4"/>
  <c r="D1223" i="4" s="1"/>
  <c r="C1150" i="4"/>
  <c r="D1150" i="4"/>
  <c r="C1151" i="4"/>
  <c r="D1151" i="4"/>
  <c r="C1152" i="4"/>
  <c r="D1152" i="4"/>
  <c r="C1153" i="4"/>
  <c r="D1153" i="4"/>
  <c r="D1227" i="4" s="1"/>
  <c r="C1154" i="4"/>
  <c r="D1154" i="4"/>
  <c r="C1155" i="4"/>
  <c r="D1155" i="4"/>
  <c r="C1156" i="4"/>
  <c r="D1156" i="4"/>
  <c r="C1157" i="4"/>
  <c r="D1157" i="4"/>
  <c r="D1381" i="4" s="1"/>
  <c r="C1158" i="4"/>
  <c r="D1158" i="4"/>
  <c r="C1159" i="4"/>
  <c r="D1159" i="4"/>
  <c r="C1160" i="4"/>
  <c r="D1160" i="4"/>
  <c r="C1161" i="4"/>
  <c r="D1161" i="4"/>
  <c r="D1385" i="4" s="1"/>
  <c r="C1162" i="4"/>
  <c r="D1162" i="4"/>
  <c r="C1163" i="4"/>
  <c r="D1163" i="4"/>
  <c r="C1164" i="4"/>
  <c r="D1164" i="4"/>
  <c r="C1165" i="4"/>
  <c r="D1165" i="4"/>
  <c r="D1389" i="4" s="1"/>
  <c r="C1166" i="4"/>
  <c r="D1166" i="4"/>
  <c r="C1167" i="4"/>
  <c r="D1167" i="4"/>
  <c r="C1168" i="4"/>
  <c r="D1168" i="4"/>
  <c r="C1169" i="4"/>
  <c r="D1169" i="4"/>
  <c r="D1393" i="4" s="1"/>
  <c r="C1170" i="4"/>
  <c r="D1170" i="4"/>
  <c r="C1171" i="4"/>
  <c r="D1171" i="4"/>
  <c r="C1172" i="4"/>
  <c r="D1172" i="4"/>
  <c r="C1173" i="4"/>
  <c r="D1173" i="4"/>
  <c r="D1322" i="4" s="1"/>
  <c r="C1174" i="4"/>
  <c r="D1174" i="4"/>
  <c r="C1175" i="4"/>
  <c r="D1175" i="4"/>
  <c r="C1176" i="4"/>
  <c r="D1176" i="4"/>
  <c r="C1177" i="4"/>
  <c r="D1177" i="4"/>
  <c r="D1326" i="4" s="1"/>
  <c r="C1178" i="4"/>
  <c r="D1178" i="4"/>
  <c r="C1179" i="4"/>
  <c r="D1179" i="4"/>
  <c r="C1180" i="4"/>
  <c r="D1180" i="4"/>
  <c r="C1181" i="4"/>
  <c r="D1181" i="4"/>
  <c r="D1330" i="4" s="1"/>
  <c r="C1182" i="4"/>
  <c r="D1182" i="4"/>
  <c r="C1183" i="4"/>
  <c r="D1183" i="4"/>
  <c r="C1184" i="4"/>
  <c r="D1184" i="4"/>
  <c r="C1185" i="4"/>
  <c r="D1185" i="4"/>
  <c r="D1334" i="4" s="1"/>
  <c r="C1186" i="4"/>
  <c r="D1186" i="4"/>
  <c r="C1187" i="4"/>
  <c r="D1187" i="4"/>
  <c r="C1188" i="4"/>
  <c r="D1188" i="4"/>
  <c r="C1189" i="4"/>
  <c r="D1189" i="4"/>
  <c r="D1338" i="4" s="1"/>
  <c r="C1190" i="4"/>
  <c r="D1190" i="4"/>
  <c r="C1191" i="4"/>
  <c r="D1191" i="4"/>
  <c r="C1192" i="4"/>
  <c r="D1192" i="4"/>
  <c r="C1193" i="4"/>
  <c r="D1193" i="4"/>
  <c r="D1342" i="4" s="1"/>
  <c r="C1194" i="4"/>
  <c r="D1194" i="4"/>
  <c r="C1195" i="4"/>
  <c r="D1195" i="4"/>
  <c r="C1196" i="4"/>
  <c r="D1196" i="4"/>
  <c r="C1197" i="4"/>
  <c r="D1197" i="4"/>
  <c r="D1271" i="4" s="1"/>
  <c r="C1198" i="4"/>
  <c r="D1198" i="4"/>
  <c r="D1129" i="4"/>
  <c r="C1129" i="4"/>
  <c r="C306" i="4"/>
  <c r="D306" i="4"/>
  <c r="E306" i="4"/>
  <c r="F306" i="4"/>
  <c r="F606" i="4" s="1"/>
  <c r="F1280" i="4" s="1"/>
  <c r="C307" i="4"/>
  <c r="D307" i="4"/>
  <c r="E307" i="4"/>
  <c r="F307" i="4"/>
  <c r="C308" i="4"/>
  <c r="D308" i="4"/>
  <c r="E308" i="4"/>
  <c r="F308" i="4"/>
  <c r="F833" i="4" s="1"/>
  <c r="C309" i="4"/>
  <c r="D309" i="4"/>
  <c r="E309" i="4"/>
  <c r="F309" i="4"/>
  <c r="C310" i="4"/>
  <c r="D310" i="4"/>
  <c r="E310" i="4"/>
  <c r="F310" i="4"/>
  <c r="F835" i="4" s="1"/>
  <c r="C311" i="4"/>
  <c r="D311" i="4"/>
  <c r="E311" i="4"/>
  <c r="F311" i="4"/>
  <c r="C312" i="4"/>
  <c r="D312" i="4"/>
  <c r="E312" i="4"/>
  <c r="F312" i="4"/>
  <c r="F837" i="4" s="1"/>
  <c r="C313" i="4"/>
  <c r="D313" i="4"/>
  <c r="E313" i="4"/>
  <c r="F313" i="4"/>
  <c r="C314" i="4"/>
  <c r="D314" i="4"/>
  <c r="E314" i="4"/>
  <c r="F314" i="4"/>
  <c r="F388" i="4" s="1"/>
  <c r="F1062" i="4" s="1"/>
  <c r="C315" i="4"/>
  <c r="D315" i="4"/>
  <c r="E315" i="4"/>
  <c r="F315" i="4"/>
  <c r="C316" i="4"/>
  <c r="D316" i="4"/>
  <c r="E316" i="4"/>
  <c r="F316" i="4"/>
  <c r="F390" i="4" s="1"/>
  <c r="F1064" i="4" s="1"/>
  <c r="C317" i="4"/>
  <c r="D317" i="4"/>
  <c r="E317" i="4"/>
  <c r="F317" i="4"/>
  <c r="C318" i="4"/>
  <c r="D318" i="4"/>
  <c r="E318" i="4"/>
  <c r="F318" i="4"/>
  <c r="F618" i="4" s="1"/>
  <c r="F1292" i="4" s="1"/>
  <c r="C319" i="4"/>
  <c r="D319" i="4"/>
  <c r="E319" i="4"/>
  <c r="F319" i="4"/>
  <c r="C320" i="4"/>
  <c r="D320" i="4"/>
  <c r="E320" i="4"/>
  <c r="F320" i="4"/>
  <c r="F394" i="4" s="1"/>
  <c r="F1068" i="4" s="1"/>
  <c r="C321" i="4"/>
  <c r="D321" i="4"/>
  <c r="E321" i="4"/>
  <c r="F321" i="4"/>
  <c r="C322" i="4"/>
  <c r="D322" i="4"/>
  <c r="E322" i="4"/>
  <c r="F322" i="4"/>
  <c r="F396" i="4" s="1"/>
  <c r="F1070" i="4" s="1"/>
  <c r="C323" i="4"/>
  <c r="D323" i="4"/>
  <c r="E323" i="4"/>
  <c r="F323" i="4"/>
  <c r="C324" i="4"/>
  <c r="D324" i="4"/>
  <c r="E324" i="4"/>
  <c r="E849" i="4" s="1"/>
  <c r="F324" i="4"/>
  <c r="F624" i="4" s="1"/>
  <c r="F1298" i="4" s="1"/>
  <c r="C325" i="4"/>
  <c r="D325" i="4"/>
  <c r="E325" i="4"/>
  <c r="F325" i="4"/>
  <c r="C326" i="4"/>
  <c r="D326" i="4"/>
  <c r="E326" i="4"/>
  <c r="E851" i="4" s="1"/>
  <c r="F326" i="4"/>
  <c r="F626" i="4" s="1"/>
  <c r="F1300" i="4" s="1"/>
  <c r="C327" i="4"/>
  <c r="D327" i="4"/>
  <c r="E327" i="4"/>
  <c r="F327" i="4"/>
  <c r="C328" i="4"/>
  <c r="D328" i="4"/>
  <c r="E328" i="4"/>
  <c r="E853" i="4" s="1"/>
  <c r="F328" i="4"/>
  <c r="F853" i="4" s="1"/>
  <c r="C329" i="4"/>
  <c r="D329" i="4"/>
  <c r="E329" i="4"/>
  <c r="F329" i="4"/>
  <c r="C330" i="4"/>
  <c r="D330" i="4"/>
  <c r="E330" i="4"/>
  <c r="F330" i="4"/>
  <c r="F404" i="4" s="1"/>
  <c r="F1078" i="4" s="1"/>
  <c r="C331" i="4"/>
  <c r="D331" i="4"/>
  <c r="E331" i="4"/>
  <c r="F331" i="4"/>
  <c r="C332" i="4"/>
  <c r="D332" i="4"/>
  <c r="E332" i="4"/>
  <c r="E857" i="4" s="1"/>
  <c r="F332" i="4"/>
  <c r="F406" i="4" s="1"/>
  <c r="F1080" i="4" s="1"/>
  <c r="C333" i="4"/>
  <c r="D333" i="4"/>
  <c r="E333" i="4"/>
  <c r="F333" i="4"/>
  <c r="C334" i="4"/>
  <c r="D334" i="4"/>
  <c r="E334" i="4"/>
  <c r="F334" i="4"/>
  <c r="F634" i="4" s="1"/>
  <c r="F1308" i="4" s="1"/>
  <c r="C335" i="4"/>
  <c r="D335" i="4"/>
  <c r="E335" i="4"/>
  <c r="F335" i="4"/>
  <c r="C336" i="4"/>
  <c r="D336" i="4"/>
  <c r="E336" i="4"/>
  <c r="E861" i="4" s="1"/>
  <c r="F336" i="4"/>
  <c r="F410" i="4" s="1"/>
  <c r="F1084" i="4" s="1"/>
  <c r="C337" i="4"/>
  <c r="D337" i="4"/>
  <c r="E337" i="4"/>
  <c r="F337" i="4"/>
  <c r="C338" i="4"/>
  <c r="D338" i="4"/>
  <c r="E338" i="4"/>
  <c r="F338" i="4"/>
  <c r="F863" i="4" s="1"/>
  <c r="C339" i="4"/>
  <c r="D339" i="4"/>
  <c r="E339" i="4"/>
  <c r="F339" i="4"/>
  <c r="C340" i="4"/>
  <c r="D340" i="4"/>
  <c r="E340" i="4"/>
  <c r="E865" i="4" s="1"/>
  <c r="F340" i="4"/>
  <c r="F414" i="4" s="1"/>
  <c r="F1088" i="4" s="1"/>
  <c r="C341" i="4"/>
  <c r="D341" i="4"/>
  <c r="E341" i="4"/>
  <c r="F341" i="4"/>
  <c r="C342" i="4"/>
  <c r="D342" i="4"/>
  <c r="E342" i="4"/>
  <c r="E642" i="4" s="1"/>
  <c r="F342" i="4"/>
  <c r="F867" i="4" s="1"/>
  <c r="C343" i="4"/>
  <c r="D343" i="4"/>
  <c r="E343" i="4"/>
  <c r="F343" i="4"/>
  <c r="C344" i="4"/>
  <c r="D344" i="4"/>
  <c r="E344" i="4"/>
  <c r="E869" i="4" s="1"/>
  <c r="F344" i="4"/>
  <c r="F869" i="4" s="1"/>
  <c r="C345" i="4"/>
  <c r="D345" i="4"/>
  <c r="E345" i="4"/>
  <c r="F345" i="4"/>
  <c r="C346" i="4"/>
  <c r="D346" i="4"/>
  <c r="D420" i="4" s="1"/>
  <c r="E346" i="4"/>
  <c r="E646" i="4" s="1"/>
  <c r="F346" i="4"/>
  <c r="F420" i="4" s="1"/>
  <c r="F1094" i="4" s="1"/>
  <c r="C347" i="4"/>
  <c r="D347" i="4"/>
  <c r="E347" i="4"/>
  <c r="F347" i="4"/>
  <c r="C348" i="4"/>
  <c r="D348" i="4"/>
  <c r="D422" i="4" s="1"/>
  <c r="E348" i="4"/>
  <c r="E422" i="4" s="1"/>
  <c r="F348" i="4"/>
  <c r="F873" i="4" s="1"/>
  <c r="C349" i="4"/>
  <c r="D349" i="4"/>
  <c r="E349" i="4"/>
  <c r="F349" i="4"/>
  <c r="C350" i="4"/>
  <c r="D350" i="4"/>
  <c r="D650" i="4" s="1"/>
  <c r="E350" i="4"/>
  <c r="E650" i="4" s="1"/>
  <c r="F350" i="4"/>
  <c r="F424" i="4" s="1"/>
  <c r="F1098" i="4" s="1"/>
  <c r="C351" i="4"/>
  <c r="D351" i="4"/>
  <c r="E351" i="4"/>
  <c r="F351" i="4"/>
  <c r="C352" i="4"/>
  <c r="D352" i="4"/>
  <c r="D426" i="4" s="1"/>
  <c r="E352" i="4"/>
  <c r="E877" i="4" s="1"/>
  <c r="F352" i="4"/>
  <c r="F877" i="4" s="1"/>
  <c r="C353" i="4"/>
  <c r="D353" i="4"/>
  <c r="E353" i="4"/>
  <c r="F353" i="4"/>
  <c r="C354" i="4"/>
  <c r="D354" i="4"/>
  <c r="D428" i="4" s="1"/>
  <c r="E354" i="4"/>
  <c r="E428" i="4" s="1"/>
  <c r="F354" i="4"/>
  <c r="F879" i="4" s="1"/>
  <c r="C355" i="4"/>
  <c r="D355" i="4"/>
  <c r="E355" i="4"/>
  <c r="F355" i="4"/>
  <c r="C356" i="4"/>
  <c r="D356" i="4"/>
  <c r="D881" i="4" s="1"/>
  <c r="E356" i="4"/>
  <c r="E430" i="4" s="1"/>
  <c r="F356" i="4"/>
  <c r="F430" i="4" s="1"/>
  <c r="F1104" i="4" s="1"/>
  <c r="C357" i="4"/>
  <c r="D357" i="4"/>
  <c r="E357" i="4"/>
  <c r="F357" i="4"/>
  <c r="C358" i="4"/>
  <c r="D358" i="4"/>
  <c r="D658" i="4" s="1"/>
  <c r="E358" i="4"/>
  <c r="E883" i="4" s="1"/>
  <c r="F358" i="4"/>
  <c r="F883" i="4" s="1"/>
  <c r="C359" i="4"/>
  <c r="D359" i="4"/>
  <c r="E359" i="4"/>
  <c r="F359" i="4"/>
  <c r="C360" i="4"/>
  <c r="D360" i="4"/>
  <c r="D434" i="4" s="1"/>
  <c r="E360" i="4"/>
  <c r="E660" i="4" s="1"/>
  <c r="F360" i="4"/>
  <c r="F434" i="4" s="1"/>
  <c r="F1108" i="4" s="1"/>
  <c r="C361" i="4"/>
  <c r="D361" i="4"/>
  <c r="E361" i="4"/>
  <c r="F361" i="4"/>
  <c r="C362" i="4"/>
  <c r="D362" i="4"/>
  <c r="D662" i="4" s="1"/>
  <c r="E362" i="4"/>
  <c r="E887" i="4" s="1"/>
  <c r="F362" i="4"/>
  <c r="F436" i="4" s="1"/>
  <c r="F1110" i="4" s="1"/>
  <c r="C363" i="4"/>
  <c r="D363" i="4"/>
  <c r="E363" i="4"/>
  <c r="F363" i="4"/>
  <c r="C364" i="4"/>
  <c r="D364" i="4"/>
  <c r="D438" i="4" s="1"/>
  <c r="E364" i="4"/>
  <c r="E438" i="4" s="1"/>
  <c r="F364" i="4"/>
  <c r="F664" i="4" s="1"/>
  <c r="F1338" i="4" s="1"/>
  <c r="C365" i="4"/>
  <c r="D365" i="4"/>
  <c r="E365" i="4"/>
  <c r="F365" i="4"/>
  <c r="C366" i="4"/>
  <c r="D366" i="4"/>
  <c r="E366" i="4"/>
  <c r="E891" i="4" s="1"/>
  <c r="F366" i="4"/>
  <c r="F891" i="4" s="1"/>
  <c r="C367" i="4"/>
  <c r="D367" i="4"/>
  <c r="E367" i="4"/>
  <c r="F367" i="4"/>
  <c r="C368" i="4"/>
  <c r="D368" i="4"/>
  <c r="D442" i="4" s="1"/>
  <c r="E368" i="4"/>
  <c r="E442" i="4" s="1"/>
  <c r="F368" i="4"/>
  <c r="F893" i="4" s="1"/>
  <c r="C369" i="4"/>
  <c r="D369" i="4"/>
  <c r="E369" i="4"/>
  <c r="F369" i="4"/>
  <c r="C370" i="4"/>
  <c r="D370" i="4"/>
  <c r="D444" i="4" s="1"/>
  <c r="E370" i="4"/>
  <c r="E444" i="4" s="1"/>
  <c r="F370" i="4"/>
  <c r="F895" i="4" s="1"/>
  <c r="C371" i="4"/>
  <c r="D371" i="4"/>
  <c r="E371" i="4"/>
  <c r="F371" i="4"/>
  <c r="C372" i="4"/>
  <c r="D372" i="4"/>
  <c r="D672" i="4" s="1"/>
  <c r="E372" i="4"/>
  <c r="E897" i="4" s="1"/>
  <c r="F372" i="4"/>
  <c r="F897" i="4" s="1"/>
  <c r="C373" i="4"/>
  <c r="D373" i="4"/>
  <c r="E373" i="4"/>
  <c r="F373" i="4"/>
  <c r="C374" i="4"/>
  <c r="D374" i="4"/>
  <c r="D674" i="4" s="1"/>
  <c r="E374" i="4"/>
  <c r="E899" i="4" s="1"/>
  <c r="F374" i="4"/>
  <c r="F674" i="4" s="1"/>
  <c r="D305" i="4"/>
  <c r="E305" i="4"/>
  <c r="F305" i="4"/>
  <c r="C305" i="4"/>
  <c r="E756" i="4"/>
  <c r="G156" i="4"/>
  <c r="G157" i="4"/>
  <c r="G158" i="4"/>
  <c r="G159" i="4"/>
  <c r="G160" i="4"/>
  <c r="C235" i="4"/>
  <c r="D761" i="4"/>
  <c r="G161" i="4"/>
  <c r="G162" i="4"/>
  <c r="G163" i="4"/>
  <c r="G164" i="4"/>
  <c r="G539" i="4" s="1"/>
  <c r="G165" i="4"/>
  <c r="G239" i="4" s="1"/>
  <c r="G166" i="4"/>
  <c r="G167" i="4"/>
  <c r="G168" i="4"/>
  <c r="D544" i="4"/>
  <c r="G169" i="4"/>
  <c r="G170" i="4"/>
  <c r="G171" i="4"/>
  <c r="G172" i="4"/>
  <c r="G173" i="4"/>
  <c r="G773" i="4" s="1"/>
  <c r="G1447" i="4" s="1"/>
  <c r="G174" i="4"/>
  <c r="G175" i="4"/>
  <c r="G176" i="4"/>
  <c r="G177" i="4"/>
  <c r="F252" i="4"/>
  <c r="G178" i="4"/>
  <c r="G553" i="4" s="1"/>
  <c r="G179" i="4"/>
  <c r="G180" i="4"/>
  <c r="G181" i="4"/>
  <c r="G182" i="4"/>
  <c r="E257" i="4"/>
  <c r="G183" i="4"/>
  <c r="G184" i="4"/>
  <c r="G185" i="4"/>
  <c r="G186" i="4"/>
  <c r="G561" i="4" s="1"/>
  <c r="E562" i="4"/>
  <c r="G187" i="4"/>
  <c r="G188" i="4"/>
  <c r="G189" i="4"/>
  <c r="G190" i="4"/>
  <c r="E265" i="4"/>
  <c r="G191" i="4"/>
  <c r="G566" i="4" s="1"/>
  <c r="G192" i="4"/>
  <c r="G193" i="4"/>
  <c r="G194" i="4"/>
  <c r="G195" i="4"/>
  <c r="G196" i="4"/>
  <c r="G197" i="4"/>
  <c r="G198" i="4"/>
  <c r="F574" i="4"/>
  <c r="G199" i="4"/>
  <c r="G273" i="4" s="1"/>
  <c r="G200" i="4"/>
  <c r="G201" i="4"/>
  <c r="G202" i="4"/>
  <c r="G577" i="4" s="1"/>
  <c r="E277" i="4"/>
  <c r="G203" i="4"/>
  <c r="G204" i="4"/>
  <c r="G205" i="4"/>
  <c r="C806" i="4"/>
  <c r="G206" i="4"/>
  <c r="G207" i="4"/>
  <c r="G208" i="4"/>
  <c r="D809" i="4"/>
  <c r="G209" i="4"/>
  <c r="G210" i="4"/>
  <c r="G211" i="4"/>
  <c r="E812" i="4"/>
  <c r="G212" i="4"/>
  <c r="G213" i="4"/>
  <c r="G813" i="4" s="1"/>
  <c r="G1487" i="4" s="1"/>
  <c r="G214" i="4"/>
  <c r="G215" i="4"/>
  <c r="G216" i="4"/>
  <c r="C592" i="4"/>
  <c r="G217" i="4"/>
  <c r="G218" i="4"/>
  <c r="G219" i="4"/>
  <c r="D820" i="4"/>
  <c r="E595" i="4"/>
  <c r="G220" i="4"/>
  <c r="G221" i="4"/>
  <c r="G222" i="4"/>
  <c r="E823" i="4"/>
  <c r="F598" i="4"/>
  <c r="G223" i="4"/>
  <c r="G823" i="4" s="1"/>
  <c r="G1497" i="4" s="1"/>
  <c r="G224" i="4"/>
  <c r="G155" i="4"/>
  <c r="C7" i="4"/>
  <c r="D7" i="4"/>
  <c r="E7" i="4"/>
  <c r="F7" i="4"/>
  <c r="G7" i="4"/>
  <c r="C8" i="4"/>
  <c r="D8" i="4"/>
  <c r="E8" i="4"/>
  <c r="F8" i="4"/>
  <c r="G8" i="4"/>
  <c r="C9" i="4"/>
  <c r="C458" i="4" s="1"/>
  <c r="D9" i="4"/>
  <c r="E9" i="4"/>
  <c r="F9" i="4"/>
  <c r="G9" i="4"/>
  <c r="C10" i="4"/>
  <c r="D10" i="4"/>
  <c r="E10" i="4"/>
  <c r="F10" i="4"/>
  <c r="G10" i="4"/>
  <c r="C11" i="4"/>
  <c r="D11" i="4"/>
  <c r="E11" i="4"/>
  <c r="F11" i="4"/>
  <c r="G11" i="4"/>
  <c r="C12" i="4"/>
  <c r="D12" i="4"/>
  <c r="D461" i="4" s="1"/>
  <c r="E12" i="4"/>
  <c r="F12" i="4"/>
  <c r="G12" i="4"/>
  <c r="C13" i="4"/>
  <c r="D13" i="4"/>
  <c r="E13" i="4"/>
  <c r="F13" i="4"/>
  <c r="G13" i="4"/>
  <c r="G87" i="4" s="1"/>
  <c r="C14" i="4"/>
  <c r="D14" i="4"/>
  <c r="E14" i="4"/>
  <c r="F14" i="4"/>
  <c r="G14" i="4"/>
  <c r="C15" i="4"/>
  <c r="D15" i="4"/>
  <c r="E15" i="4"/>
  <c r="F15" i="4"/>
  <c r="G15" i="4"/>
  <c r="C16" i="4"/>
  <c r="D16" i="4"/>
  <c r="E16" i="4"/>
  <c r="F16" i="4"/>
  <c r="G16" i="4"/>
  <c r="C17" i="4"/>
  <c r="D17" i="4"/>
  <c r="E17" i="4"/>
  <c r="F17" i="4"/>
  <c r="G17" i="4"/>
  <c r="C18" i="4"/>
  <c r="D18" i="4"/>
  <c r="E18" i="4"/>
  <c r="F18" i="4"/>
  <c r="F92" i="4" s="1"/>
  <c r="G18" i="4"/>
  <c r="C19" i="4"/>
  <c r="D19" i="4"/>
  <c r="E19" i="4"/>
  <c r="F19" i="4"/>
  <c r="G19" i="4"/>
  <c r="C20" i="4"/>
  <c r="D20" i="4"/>
  <c r="E20" i="4"/>
  <c r="F20" i="4"/>
  <c r="G20" i="4"/>
  <c r="C21" i="4"/>
  <c r="D21" i="4"/>
  <c r="E21" i="4"/>
  <c r="F21" i="4"/>
  <c r="G21" i="4"/>
  <c r="G470" i="4" s="1"/>
  <c r="C22" i="4"/>
  <c r="D22" i="4"/>
  <c r="E22" i="4"/>
  <c r="E696" i="4" s="1"/>
  <c r="F22" i="4"/>
  <c r="G22" i="4"/>
  <c r="C23" i="4"/>
  <c r="D23" i="4"/>
  <c r="E23" i="4"/>
  <c r="E472" i="4" s="1"/>
  <c r="F23" i="4"/>
  <c r="G23" i="4"/>
  <c r="C24" i="4"/>
  <c r="C698" i="4" s="1"/>
  <c r="D24" i="4"/>
  <c r="E24" i="4"/>
  <c r="F24" i="4"/>
  <c r="G24" i="4"/>
  <c r="C25" i="4"/>
  <c r="C474" i="4" s="1"/>
  <c r="D25" i="4"/>
  <c r="E25" i="4"/>
  <c r="F25" i="4"/>
  <c r="G25" i="4"/>
  <c r="C26" i="4"/>
  <c r="D26" i="4"/>
  <c r="E26" i="4"/>
  <c r="F26" i="4"/>
  <c r="G26" i="4"/>
  <c r="C27" i="4"/>
  <c r="D27" i="4"/>
  <c r="D701" i="4" s="1"/>
  <c r="E27" i="4"/>
  <c r="F27" i="4"/>
  <c r="G27" i="4"/>
  <c r="C28" i="4"/>
  <c r="D28" i="4"/>
  <c r="D477" i="4" s="1"/>
  <c r="E28" i="4"/>
  <c r="F28" i="4"/>
  <c r="G28" i="4"/>
  <c r="C29" i="4"/>
  <c r="D29" i="4"/>
  <c r="E29" i="4"/>
  <c r="F29" i="4"/>
  <c r="G29" i="4"/>
  <c r="C30" i="4"/>
  <c r="D30" i="4"/>
  <c r="E30" i="4"/>
  <c r="F30" i="4"/>
  <c r="G30" i="4"/>
  <c r="C31" i="4"/>
  <c r="D31" i="4"/>
  <c r="E31" i="4"/>
  <c r="E105" i="4" s="1"/>
  <c r="F31" i="4"/>
  <c r="G31" i="4"/>
  <c r="C32" i="4"/>
  <c r="C706" i="4" s="1"/>
  <c r="D32" i="4"/>
  <c r="E32" i="4"/>
  <c r="F32" i="4"/>
  <c r="G32" i="4"/>
  <c r="C33" i="4"/>
  <c r="C482" i="4" s="1"/>
  <c r="D33" i="4"/>
  <c r="E33" i="4"/>
  <c r="F33" i="4"/>
  <c r="F707" i="4" s="1"/>
  <c r="F1381" i="4" s="1"/>
  <c r="G33" i="4"/>
  <c r="C34" i="4"/>
  <c r="D34" i="4"/>
  <c r="E34" i="4"/>
  <c r="F34" i="4"/>
  <c r="F108" i="4" s="1"/>
  <c r="G34" i="4"/>
  <c r="C35" i="4"/>
  <c r="D35" i="4"/>
  <c r="D709" i="4" s="1"/>
  <c r="E35" i="4"/>
  <c r="F35" i="4"/>
  <c r="G35" i="4"/>
  <c r="C36" i="4"/>
  <c r="D36" i="4"/>
  <c r="D485" i="4" s="1"/>
  <c r="E36" i="4"/>
  <c r="F36" i="4"/>
  <c r="G36" i="4"/>
  <c r="C37" i="4"/>
  <c r="D37" i="4"/>
  <c r="E37" i="4"/>
  <c r="F37" i="4"/>
  <c r="G37" i="4"/>
  <c r="G111" i="4" s="1"/>
  <c r="C38" i="4"/>
  <c r="D38" i="4"/>
  <c r="E38" i="4"/>
  <c r="E487" i="4" s="1"/>
  <c r="F38" i="4"/>
  <c r="G38" i="4"/>
  <c r="C39" i="4"/>
  <c r="D39" i="4"/>
  <c r="E39" i="4"/>
  <c r="E113" i="4" s="1"/>
  <c r="F39" i="4"/>
  <c r="G39" i="4"/>
  <c r="C40" i="4"/>
  <c r="C114" i="4" s="1"/>
  <c r="D40" i="4"/>
  <c r="E40" i="4"/>
  <c r="F40" i="4"/>
  <c r="G40" i="4"/>
  <c r="C41" i="4"/>
  <c r="C115" i="4" s="1"/>
  <c r="D41" i="4"/>
  <c r="E41" i="4"/>
  <c r="F41" i="4"/>
  <c r="F115" i="4" s="1"/>
  <c r="G41" i="4"/>
  <c r="C42" i="4"/>
  <c r="D42" i="4"/>
  <c r="E42" i="4"/>
  <c r="F42" i="4"/>
  <c r="F716" i="4" s="1"/>
  <c r="F1390" i="4" s="1"/>
  <c r="G42" i="4"/>
  <c r="C43" i="4"/>
  <c r="D43" i="4"/>
  <c r="E43" i="4"/>
  <c r="F43" i="4"/>
  <c r="G43" i="4"/>
  <c r="C44" i="4"/>
  <c r="D44" i="4"/>
  <c r="E44" i="4"/>
  <c r="F44" i="4"/>
  <c r="G44" i="4"/>
  <c r="C45" i="4"/>
  <c r="D45" i="4"/>
  <c r="E45" i="4"/>
  <c r="F45" i="4"/>
  <c r="G45" i="4"/>
  <c r="G494" i="4" s="1"/>
  <c r="C46" i="4"/>
  <c r="D46" i="4"/>
  <c r="E46" i="4"/>
  <c r="F46" i="4"/>
  <c r="G46" i="4"/>
  <c r="C47" i="4"/>
  <c r="D47" i="4"/>
  <c r="E47" i="4"/>
  <c r="F47" i="4"/>
  <c r="G47" i="4"/>
  <c r="C48" i="4"/>
  <c r="C722" i="4" s="1"/>
  <c r="D48" i="4"/>
  <c r="E48" i="4"/>
  <c r="F48" i="4"/>
  <c r="G48" i="4"/>
  <c r="C49" i="4"/>
  <c r="C723" i="4" s="1"/>
  <c r="D49" i="4"/>
  <c r="E49" i="4"/>
  <c r="F49" i="4"/>
  <c r="F498" i="4" s="1"/>
  <c r="G49" i="4"/>
  <c r="C50" i="4"/>
  <c r="D50" i="4"/>
  <c r="E50" i="4"/>
  <c r="F50" i="4"/>
  <c r="G50" i="4"/>
  <c r="C51" i="4"/>
  <c r="D51" i="4"/>
  <c r="D500" i="4" s="1"/>
  <c r="E51" i="4"/>
  <c r="F51" i="4"/>
  <c r="G51" i="4"/>
  <c r="C52" i="4"/>
  <c r="D52" i="4"/>
  <c r="D126" i="4" s="1"/>
  <c r="E52" i="4"/>
  <c r="F52" i="4"/>
  <c r="G52" i="4"/>
  <c r="C53" i="4"/>
  <c r="D53" i="4"/>
  <c r="E53" i="4"/>
  <c r="F53" i="4"/>
  <c r="G53" i="4"/>
  <c r="G727" i="4" s="1"/>
  <c r="G1401" i="4" s="1"/>
  <c r="C54" i="4"/>
  <c r="D54" i="4"/>
  <c r="E54" i="4"/>
  <c r="E503" i="4" s="1"/>
  <c r="F54" i="4"/>
  <c r="G54" i="4"/>
  <c r="C55" i="4"/>
  <c r="D55" i="4"/>
  <c r="E55" i="4"/>
  <c r="E729" i="4" s="1"/>
  <c r="F55" i="4"/>
  <c r="G55" i="4"/>
  <c r="C56" i="4"/>
  <c r="C505" i="4" s="1"/>
  <c r="D56" i="4"/>
  <c r="E56" i="4"/>
  <c r="F56" i="4"/>
  <c r="G56" i="4"/>
  <c r="C57" i="4"/>
  <c r="C506" i="4" s="1"/>
  <c r="D57" i="4"/>
  <c r="D731" i="4" s="1"/>
  <c r="E57" i="4"/>
  <c r="F57" i="4"/>
  <c r="F731" i="4" s="1"/>
  <c r="F1405" i="4" s="1"/>
  <c r="G57" i="4"/>
  <c r="C58" i="4"/>
  <c r="D58" i="4"/>
  <c r="E58" i="4"/>
  <c r="F58" i="4"/>
  <c r="F732" i="4" s="1"/>
  <c r="F1406" i="4" s="1"/>
  <c r="G58" i="4"/>
  <c r="C59" i="4"/>
  <c r="D59" i="4"/>
  <c r="D733" i="4" s="1"/>
  <c r="E59" i="4"/>
  <c r="F59" i="4"/>
  <c r="G59" i="4"/>
  <c r="C60" i="4"/>
  <c r="D60" i="4"/>
  <c r="D734" i="4" s="1"/>
  <c r="E60" i="4"/>
  <c r="F60" i="4"/>
  <c r="G60" i="4"/>
  <c r="C61" i="4"/>
  <c r="D61" i="4"/>
  <c r="E61" i="4"/>
  <c r="F61" i="4"/>
  <c r="G61" i="4"/>
  <c r="C62" i="4"/>
  <c r="D62" i="4"/>
  <c r="D736" i="4" s="1"/>
  <c r="E62" i="4"/>
  <c r="E136" i="4" s="1"/>
  <c r="F62" i="4"/>
  <c r="G62" i="4"/>
  <c r="G736" i="4" s="1"/>
  <c r="G1410" i="4" s="1"/>
  <c r="C63" i="4"/>
  <c r="D63" i="4"/>
  <c r="E63" i="4"/>
  <c r="E512" i="4" s="1"/>
  <c r="F63" i="4"/>
  <c r="F737" i="4" s="1"/>
  <c r="F1411" i="4" s="1"/>
  <c r="G63" i="4"/>
  <c r="C64" i="4"/>
  <c r="C138" i="4" s="1"/>
  <c r="D64" i="4"/>
  <c r="E64" i="4"/>
  <c r="F64" i="4"/>
  <c r="G64" i="4"/>
  <c r="C65" i="4"/>
  <c r="C739" i="4" s="1"/>
  <c r="D65" i="4"/>
  <c r="E65" i="4"/>
  <c r="F65" i="4"/>
  <c r="F514" i="4" s="1"/>
  <c r="G65" i="4"/>
  <c r="C66" i="4"/>
  <c r="D66" i="4"/>
  <c r="E66" i="4"/>
  <c r="F66" i="4"/>
  <c r="F140" i="4" s="1"/>
  <c r="G66" i="4"/>
  <c r="G740" i="4" s="1"/>
  <c r="G1414" i="4" s="1"/>
  <c r="C67" i="4"/>
  <c r="D67" i="4"/>
  <c r="D516" i="4" s="1"/>
  <c r="E67" i="4"/>
  <c r="F67" i="4"/>
  <c r="G67" i="4"/>
  <c r="C68" i="4"/>
  <c r="D68" i="4"/>
  <c r="D142" i="4" s="1"/>
  <c r="E68" i="4"/>
  <c r="F68" i="4"/>
  <c r="F742" i="4" s="1"/>
  <c r="F1416" i="4" s="1"/>
  <c r="G68" i="4"/>
  <c r="G517" i="4" s="1"/>
  <c r="C69" i="4"/>
  <c r="D69" i="4"/>
  <c r="E69" i="4"/>
  <c r="F69" i="4"/>
  <c r="G69" i="4"/>
  <c r="G743" i="4" s="1"/>
  <c r="G1417" i="4" s="1"/>
  <c r="C70" i="4"/>
  <c r="D70" i="4"/>
  <c r="E70" i="4"/>
  <c r="E144" i="4" s="1"/>
  <c r="F70" i="4"/>
  <c r="G70" i="4"/>
  <c r="C71" i="4"/>
  <c r="C520" i="4" s="1"/>
  <c r="D71" i="4"/>
  <c r="E71" i="4"/>
  <c r="E745" i="4" s="1"/>
  <c r="F71" i="4"/>
  <c r="F745" i="4" s="1"/>
  <c r="F1419" i="4" s="1"/>
  <c r="G71" i="4"/>
  <c r="G745" i="4" s="1"/>
  <c r="G1419" i="4" s="1"/>
  <c r="C72" i="4"/>
  <c r="C521" i="4" s="1"/>
  <c r="D72" i="4"/>
  <c r="E72" i="4"/>
  <c r="F72" i="4"/>
  <c r="F521" i="4" s="1"/>
  <c r="G72" i="4"/>
  <c r="C73" i="4"/>
  <c r="C747" i="4" s="1"/>
  <c r="D73" i="4"/>
  <c r="D522" i="4" s="1"/>
  <c r="E73" i="4"/>
  <c r="F73" i="4"/>
  <c r="F147" i="4" s="1"/>
  <c r="G73" i="4"/>
  <c r="C74" i="4"/>
  <c r="D74" i="4"/>
  <c r="E74" i="4"/>
  <c r="F74" i="4"/>
  <c r="F523" i="4" s="1"/>
  <c r="G74" i="4"/>
  <c r="G748" i="4" s="1"/>
  <c r="G1422" i="4" s="1"/>
  <c r="C75" i="4"/>
  <c r="D75" i="4"/>
  <c r="D749" i="4" s="1"/>
  <c r="E75" i="4"/>
  <c r="F75" i="4"/>
  <c r="G75" i="4"/>
  <c r="G149" i="4" s="1"/>
  <c r="D6" i="4"/>
  <c r="E6" i="4"/>
  <c r="E680" i="4" s="1"/>
  <c r="F6" i="4"/>
  <c r="F80" i="4" s="1"/>
  <c r="G6" i="4"/>
  <c r="G680" i="4" s="1"/>
  <c r="G1354" i="4" s="1"/>
  <c r="C6" i="4"/>
  <c r="C455" i="4" s="1"/>
  <c r="K3" i="4"/>
  <c r="G747" i="4" s="1"/>
  <c r="G1421" i="4" s="1"/>
  <c r="K4" i="4"/>
  <c r="D1486" i="4" s="1"/>
  <c r="F21" i="16"/>
  <c r="F19" i="16"/>
  <c r="I21" i="16"/>
  <c r="I19" i="16"/>
  <c r="K2" i="4"/>
  <c r="C979" i="4" s="1"/>
  <c r="D1083" i="4"/>
  <c r="D1121" i="4"/>
  <c r="D1457" i="4"/>
  <c r="D1495" i="4"/>
  <c r="C1457" i="4"/>
  <c r="C1440" i="4"/>
  <c r="C1495" i="4"/>
  <c r="D1054" i="4"/>
  <c r="C1054" i="4"/>
  <c r="D1428" i="4"/>
  <c r="C1428" i="4"/>
  <c r="E1429" i="4"/>
  <c r="E1430" i="4"/>
  <c r="E1431" i="4"/>
  <c r="E1432" i="4"/>
  <c r="E1433" i="4"/>
  <c r="E1435" i="4"/>
  <c r="E1436" i="4"/>
  <c r="E1437" i="4"/>
  <c r="E1438" i="4"/>
  <c r="E1439" i="4"/>
  <c r="E1440" i="4"/>
  <c r="E1441" i="4"/>
  <c r="E1443" i="4"/>
  <c r="E1444" i="4"/>
  <c r="E1445" i="4"/>
  <c r="E1446" i="4"/>
  <c r="E1447" i="4"/>
  <c r="E1448" i="4"/>
  <c r="E1449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28" i="4"/>
  <c r="C1429" i="4"/>
  <c r="D1429" i="4"/>
  <c r="C1430" i="4"/>
  <c r="D1430" i="4"/>
  <c r="C1431" i="4"/>
  <c r="D1431" i="4"/>
  <c r="C1432" i="4"/>
  <c r="C1433" i="4"/>
  <c r="D1433" i="4"/>
  <c r="C1434" i="4"/>
  <c r="D1434" i="4"/>
  <c r="C1435" i="4"/>
  <c r="D1435" i="4"/>
  <c r="C1437" i="4"/>
  <c r="D1437" i="4"/>
  <c r="C1438" i="4"/>
  <c r="D1438" i="4"/>
  <c r="C1439" i="4"/>
  <c r="D1439" i="4"/>
  <c r="C1441" i="4"/>
  <c r="D1441" i="4"/>
  <c r="C1442" i="4"/>
  <c r="D1442" i="4"/>
  <c r="C1443" i="4"/>
  <c r="D1443" i="4"/>
  <c r="C1444" i="4"/>
  <c r="C1445" i="4"/>
  <c r="D1445" i="4"/>
  <c r="C1446" i="4"/>
  <c r="D1446" i="4"/>
  <c r="C1447" i="4"/>
  <c r="D1447" i="4"/>
  <c r="C1448" i="4"/>
  <c r="C1449" i="4"/>
  <c r="D1449" i="4"/>
  <c r="C1450" i="4"/>
  <c r="D1450" i="4"/>
  <c r="C1451" i="4"/>
  <c r="D1451" i="4"/>
  <c r="C1452" i="4"/>
  <c r="C1453" i="4"/>
  <c r="D1453" i="4"/>
  <c r="C1454" i="4"/>
  <c r="D1454" i="4"/>
  <c r="C1455" i="4"/>
  <c r="D1455" i="4"/>
  <c r="C1456" i="4"/>
  <c r="C1458" i="4"/>
  <c r="D1458" i="4"/>
  <c r="C1459" i="4"/>
  <c r="D1459" i="4"/>
  <c r="C1460" i="4"/>
  <c r="C1461" i="4"/>
  <c r="D1461" i="4"/>
  <c r="C1462" i="4"/>
  <c r="D1462" i="4"/>
  <c r="C1463" i="4"/>
  <c r="D1463" i="4"/>
  <c r="C1465" i="4"/>
  <c r="D1465" i="4"/>
  <c r="C1466" i="4"/>
  <c r="D1466" i="4"/>
  <c r="C1467" i="4"/>
  <c r="D1467" i="4"/>
  <c r="C1469" i="4"/>
  <c r="D1469" i="4"/>
  <c r="C1470" i="4"/>
  <c r="D1470" i="4"/>
  <c r="C1471" i="4"/>
  <c r="D1471" i="4"/>
  <c r="C1473" i="4"/>
  <c r="D1473" i="4"/>
  <c r="C1474" i="4"/>
  <c r="D1474" i="4"/>
  <c r="C1475" i="4"/>
  <c r="D1475" i="4"/>
  <c r="C1476" i="4"/>
  <c r="C1477" i="4"/>
  <c r="D1477" i="4"/>
  <c r="C1478" i="4"/>
  <c r="D1478" i="4"/>
  <c r="C1479" i="4"/>
  <c r="D1479" i="4"/>
  <c r="C1481" i="4"/>
  <c r="D1481" i="4"/>
  <c r="C1482" i="4"/>
  <c r="D1482" i="4"/>
  <c r="C1483" i="4"/>
  <c r="D1483" i="4"/>
  <c r="C1485" i="4"/>
  <c r="D1485" i="4"/>
  <c r="C1486" i="4"/>
  <c r="C1489" i="4"/>
  <c r="C1490" i="4"/>
  <c r="D1490" i="4"/>
  <c r="C1491" i="4"/>
  <c r="C1494" i="4"/>
  <c r="C1496" i="4"/>
  <c r="C1497" i="4"/>
  <c r="D1497" i="4"/>
  <c r="G1428" i="4"/>
  <c r="F1428" i="4"/>
  <c r="C1386" i="4"/>
  <c r="C1406" i="4"/>
  <c r="E1422" i="4"/>
  <c r="E1222" i="4"/>
  <c r="E1371" i="4" s="1"/>
  <c r="E1208" i="4"/>
  <c r="E1357" i="4" s="1"/>
  <c r="G1353" i="4"/>
  <c r="F1353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C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C1284" i="4"/>
  <c r="E1283" i="4"/>
  <c r="C1283" i="4"/>
  <c r="E1282" i="4"/>
  <c r="E1281" i="4"/>
  <c r="E1280" i="4"/>
  <c r="E1279" i="4"/>
  <c r="C1279" i="4"/>
  <c r="G1278" i="4"/>
  <c r="F1278" i="4"/>
  <c r="E1278" i="4"/>
  <c r="E1272" i="4"/>
  <c r="E1421" i="4" s="1"/>
  <c r="E1269" i="4"/>
  <c r="E1418" i="4" s="1"/>
  <c r="G1263" i="4"/>
  <c r="F1263" i="4"/>
  <c r="E1259" i="4"/>
  <c r="E1408" i="4" s="1"/>
  <c r="G1256" i="4"/>
  <c r="F1256" i="4"/>
  <c r="G1253" i="4"/>
  <c r="F1253" i="4"/>
  <c r="E1252" i="4"/>
  <c r="E1401" i="4" s="1"/>
  <c r="C1248" i="4"/>
  <c r="G1246" i="4"/>
  <c r="F1246" i="4"/>
  <c r="E1242" i="4"/>
  <c r="E1391" i="4" s="1"/>
  <c r="C1240" i="4"/>
  <c r="F1238" i="4"/>
  <c r="G1237" i="4"/>
  <c r="E1237" i="4"/>
  <c r="E1386" i="4" s="1"/>
  <c r="F1236" i="4"/>
  <c r="E1236" i="4"/>
  <c r="E1385" i="4" s="1"/>
  <c r="G1235" i="4"/>
  <c r="G1234" i="4"/>
  <c r="F1234" i="4"/>
  <c r="E1234" i="4"/>
  <c r="E1383" i="4" s="1"/>
  <c r="G1233" i="4"/>
  <c r="F1233" i="4"/>
  <c r="G1232" i="4"/>
  <c r="F1232" i="4"/>
  <c r="E1232" i="4"/>
  <c r="E1381" i="4" s="1"/>
  <c r="G1231" i="4"/>
  <c r="F1231" i="4"/>
  <c r="E1231" i="4"/>
  <c r="E1380" i="4" s="1"/>
  <c r="G1230" i="4"/>
  <c r="F1230" i="4"/>
  <c r="G1229" i="4"/>
  <c r="F1229" i="4"/>
  <c r="E1229" i="4"/>
  <c r="E1378" i="4" s="1"/>
  <c r="G1228" i="4"/>
  <c r="F1228" i="4"/>
  <c r="E1228" i="4"/>
  <c r="E1377" i="4" s="1"/>
  <c r="G1227" i="4"/>
  <c r="F1227" i="4"/>
  <c r="E1227" i="4"/>
  <c r="E1376" i="4" s="1"/>
  <c r="G1226" i="4"/>
  <c r="F1226" i="4"/>
  <c r="E1226" i="4"/>
  <c r="E1375" i="4" s="1"/>
  <c r="G1225" i="4"/>
  <c r="F1225" i="4"/>
  <c r="E1225" i="4"/>
  <c r="E1374" i="4" s="1"/>
  <c r="G1224" i="4"/>
  <c r="F1224" i="4"/>
  <c r="E1224" i="4"/>
  <c r="E1373" i="4" s="1"/>
  <c r="G1223" i="4"/>
  <c r="F1223" i="4"/>
  <c r="E1223" i="4"/>
  <c r="E1372" i="4" s="1"/>
  <c r="G1222" i="4"/>
  <c r="F1222" i="4"/>
  <c r="G1221" i="4"/>
  <c r="F1221" i="4"/>
  <c r="E1221" i="4"/>
  <c r="E1370" i="4" s="1"/>
  <c r="G1220" i="4"/>
  <c r="F1220" i="4"/>
  <c r="E1220" i="4"/>
  <c r="E1369" i="4" s="1"/>
  <c r="G1219" i="4"/>
  <c r="F1219" i="4"/>
  <c r="E1219" i="4"/>
  <c r="E1368" i="4" s="1"/>
  <c r="G1218" i="4"/>
  <c r="F1218" i="4"/>
  <c r="E1218" i="4"/>
  <c r="E1367" i="4" s="1"/>
  <c r="G1217" i="4"/>
  <c r="F1217" i="4"/>
  <c r="G1216" i="4"/>
  <c r="F1216" i="4"/>
  <c r="E1216" i="4"/>
  <c r="E1365" i="4" s="1"/>
  <c r="G1215" i="4"/>
  <c r="F1215" i="4"/>
  <c r="E1215" i="4"/>
  <c r="E1364" i="4" s="1"/>
  <c r="G1214" i="4"/>
  <c r="F1214" i="4"/>
  <c r="G1213" i="4"/>
  <c r="F1213" i="4"/>
  <c r="E1213" i="4"/>
  <c r="E1362" i="4" s="1"/>
  <c r="G1212" i="4"/>
  <c r="F1212" i="4"/>
  <c r="E1212" i="4"/>
  <c r="E1361" i="4" s="1"/>
  <c r="C1212" i="4"/>
  <c r="G1211" i="4"/>
  <c r="F1211" i="4"/>
  <c r="E1211" i="4"/>
  <c r="E1360" i="4" s="1"/>
  <c r="G1210" i="4"/>
  <c r="F1210" i="4"/>
  <c r="G1209" i="4"/>
  <c r="F1209" i="4"/>
  <c r="E1209" i="4"/>
  <c r="E1358" i="4" s="1"/>
  <c r="G1208" i="4"/>
  <c r="F1208" i="4"/>
  <c r="G1207" i="4"/>
  <c r="F1207" i="4"/>
  <c r="D1207" i="4"/>
  <c r="G1206" i="4"/>
  <c r="F1206" i="4"/>
  <c r="E1206" i="4"/>
  <c r="E1355" i="4" s="1"/>
  <c r="G1205" i="4"/>
  <c r="F1205" i="4"/>
  <c r="E1205" i="4"/>
  <c r="E1354" i="4" s="1"/>
  <c r="G1204" i="4"/>
  <c r="F1204" i="4"/>
  <c r="G1203" i="4"/>
  <c r="F1203" i="4"/>
  <c r="E1203" i="4"/>
  <c r="C1055" i="4"/>
  <c r="D1055" i="4"/>
  <c r="E1055" i="4"/>
  <c r="C1056" i="4"/>
  <c r="D1056" i="4"/>
  <c r="E1056" i="4"/>
  <c r="C1057" i="4"/>
  <c r="D1057" i="4"/>
  <c r="E1057" i="4"/>
  <c r="C1058" i="4"/>
  <c r="E1058" i="4"/>
  <c r="C1059" i="4"/>
  <c r="D1059" i="4"/>
  <c r="E1059" i="4"/>
  <c r="C1060" i="4"/>
  <c r="D1060" i="4"/>
  <c r="E1060" i="4"/>
  <c r="C1061" i="4"/>
  <c r="D1061" i="4"/>
  <c r="E1061" i="4"/>
  <c r="C1062" i="4"/>
  <c r="E1062" i="4"/>
  <c r="C1063" i="4"/>
  <c r="D1063" i="4"/>
  <c r="E1063" i="4"/>
  <c r="C1064" i="4"/>
  <c r="D1064" i="4"/>
  <c r="E1064" i="4"/>
  <c r="C1065" i="4"/>
  <c r="D1065" i="4"/>
  <c r="E1065" i="4"/>
  <c r="E1066" i="4"/>
  <c r="C1067" i="4"/>
  <c r="D1067" i="4"/>
  <c r="E1067" i="4"/>
  <c r="C1068" i="4"/>
  <c r="D1068" i="4"/>
  <c r="E1068" i="4"/>
  <c r="C1069" i="4"/>
  <c r="D1069" i="4"/>
  <c r="E1069" i="4"/>
  <c r="C1070" i="4"/>
  <c r="E1070" i="4"/>
  <c r="C1071" i="4"/>
  <c r="D1071" i="4"/>
  <c r="E1071" i="4"/>
  <c r="C1072" i="4"/>
  <c r="D1072" i="4"/>
  <c r="E1072" i="4"/>
  <c r="C1073" i="4"/>
  <c r="D1073" i="4"/>
  <c r="E1073" i="4"/>
  <c r="C1074" i="4"/>
  <c r="E1074" i="4"/>
  <c r="C1075" i="4"/>
  <c r="D1075" i="4"/>
  <c r="E1075" i="4"/>
  <c r="C1076" i="4"/>
  <c r="D1076" i="4"/>
  <c r="E1076" i="4"/>
  <c r="C1077" i="4"/>
  <c r="D1077" i="4"/>
  <c r="E1077" i="4"/>
  <c r="C1078" i="4"/>
  <c r="E1078" i="4"/>
  <c r="C1079" i="4"/>
  <c r="D1079" i="4"/>
  <c r="E1079" i="4"/>
  <c r="C1080" i="4"/>
  <c r="D1080" i="4"/>
  <c r="E1080" i="4"/>
  <c r="C1081" i="4"/>
  <c r="D1081" i="4"/>
  <c r="E1081" i="4"/>
  <c r="C1082" i="4"/>
  <c r="E1082" i="4"/>
  <c r="E1083" i="4"/>
  <c r="C1084" i="4"/>
  <c r="D1084" i="4"/>
  <c r="E1084" i="4"/>
  <c r="C1085" i="4"/>
  <c r="D1085" i="4"/>
  <c r="E1085" i="4"/>
  <c r="C1086" i="4"/>
  <c r="E1086" i="4"/>
  <c r="C1087" i="4"/>
  <c r="D1087" i="4"/>
  <c r="E1087" i="4"/>
  <c r="C1088" i="4"/>
  <c r="D1088" i="4"/>
  <c r="E1088" i="4"/>
  <c r="C1089" i="4"/>
  <c r="D1089" i="4"/>
  <c r="E1089" i="4"/>
  <c r="C1090" i="4"/>
  <c r="E1090" i="4"/>
  <c r="C1091" i="4"/>
  <c r="D1091" i="4"/>
  <c r="E1091" i="4"/>
  <c r="C1092" i="4"/>
  <c r="D1092" i="4"/>
  <c r="E1092" i="4"/>
  <c r="C1093" i="4"/>
  <c r="D1093" i="4"/>
  <c r="E1093" i="4"/>
  <c r="C1094" i="4"/>
  <c r="E1094" i="4"/>
  <c r="C1095" i="4"/>
  <c r="D1095" i="4"/>
  <c r="E1095" i="4"/>
  <c r="C1096" i="4"/>
  <c r="D1096" i="4"/>
  <c r="E1096" i="4"/>
  <c r="C1097" i="4"/>
  <c r="D1097" i="4"/>
  <c r="E1097" i="4"/>
  <c r="C1098" i="4"/>
  <c r="E1098" i="4"/>
  <c r="C1099" i="4"/>
  <c r="D1099" i="4"/>
  <c r="E1099" i="4"/>
  <c r="C1100" i="4"/>
  <c r="D1100" i="4"/>
  <c r="E1100" i="4"/>
  <c r="C1101" i="4"/>
  <c r="D1101" i="4"/>
  <c r="E1101" i="4"/>
  <c r="C1102" i="4"/>
  <c r="E1102" i="4"/>
  <c r="C1103" i="4"/>
  <c r="D1103" i="4"/>
  <c r="E1103" i="4"/>
  <c r="C1104" i="4"/>
  <c r="D1104" i="4"/>
  <c r="E1104" i="4"/>
  <c r="C1105" i="4"/>
  <c r="D1105" i="4"/>
  <c r="E1105" i="4"/>
  <c r="C1106" i="4"/>
  <c r="E1106" i="4"/>
  <c r="C1107" i="4"/>
  <c r="D1107" i="4"/>
  <c r="E1107" i="4"/>
  <c r="C1108" i="4"/>
  <c r="D1108" i="4"/>
  <c r="E1108" i="4"/>
  <c r="C1109" i="4"/>
  <c r="D1109" i="4"/>
  <c r="E1109" i="4"/>
  <c r="C1110" i="4"/>
  <c r="E1110" i="4"/>
  <c r="C1111" i="4"/>
  <c r="D1111" i="4"/>
  <c r="E1111" i="4"/>
  <c r="C1112" i="4"/>
  <c r="D1112" i="4"/>
  <c r="E1112" i="4"/>
  <c r="E1113" i="4"/>
  <c r="C1114" i="4"/>
  <c r="E1114" i="4"/>
  <c r="C1115" i="4"/>
  <c r="D1115" i="4"/>
  <c r="E1115" i="4"/>
  <c r="C1116" i="4"/>
  <c r="D1116" i="4"/>
  <c r="E1116" i="4"/>
  <c r="E1117" i="4"/>
  <c r="C1118" i="4"/>
  <c r="E1118" i="4"/>
  <c r="E1119" i="4"/>
  <c r="C1120" i="4"/>
  <c r="D1120" i="4"/>
  <c r="E1120" i="4"/>
  <c r="E1121" i="4"/>
  <c r="C1122" i="4"/>
  <c r="E1122" i="4"/>
  <c r="C1123" i="4"/>
  <c r="D1123" i="4"/>
  <c r="E1123" i="4"/>
  <c r="E1054" i="4"/>
  <c r="G1123" i="4"/>
  <c r="F1123" i="4"/>
  <c r="G1122" i="4"/>
  <c r="G1121" i="4"/>
  <c r="G1120" i="4"/>
  <c r="G1118" i="4"/>
  <c r="G1117" i="4"/>
  <c r="G1116" i="4"/>
  <c r="G1115" i="4"/>
  <c r="G1048" i="4"/>
  <c r="F1048" i="4"/>
  <c r="E1048" i="4"/>
  <c r="D1048" i="4"/>
  <c r="C1048" i="4"/>
  <c r="G1047" i="4"/>
  <c r="F1047" i="4"/>
  <c r="E1047" i="4"/>
  <c r="C1047" i="4"/>
  <c r="G1046" i="4"/>
  <c r="F1046" i="4"/>
  <c r="E1046" i="4"/>
  <c r="D1046" i="4"/>
  <c r="C1046" i="4"/>
  <c r="G1045" i="4"/>
  <c r="F1045" i="4"/>
  <c r="E1045" i="4"/>
  <c r="C1045" i="4"/>
  <c r="E1044" i="4"/>
  <c r="D1044" i="4"/>
  <c r="E1043" i="4"/>
  <c r="C1043" i="4"/>
  <c r="E1042" i="4"/>
  <c r="E1041" i="4"/>
  <c r="D1041" i="4"/>
  <c r="C1041" i="4"/>
  <c r="G1040" i="4"/>
  <c r="F1040" i="4"/>
  <c r="E1040" i="4"/>
  <c r="G1039" i="4"/>
  <c r="F1039" i="4"/>
  <c r="E1039" i="4"/>
  <c r="C1039" i="4"/>
  <c r="G1038" i="4"/>
  <c r="F1038" i="4"/>
  <c r="E1038" i="4"/>
  <c r="C1038" i="4"/>
  <c r="G1037" i="4"/>
  <c r="F1037" i="4"/>
  <c r="E1037" i="4"/>
  <c r="D1037" i="4"/>
  <c r="C1037" i="4"/>
  <c r="G1036" i="4"/>
  <c r="F1036" i="4"/>
  <c r="E1036" i="4"/>
  <c r="D1036" i="4"/>
  <c r="C1036" i="4"/>
  <c r="G1035" i="4"/>
  <c r="F1035" i="4"/>
  <c r="E1035" i="4"/>
  <c r="C1035" i="4"/>
  <c r="G1034" i="4"/>
  <c r="F1034" i="4"/>
  <c r="E1034" i="4"/>
  <c r="D1034" i="4"/>
  <c r="C1034" i="4"/>
  <c r="G1033" i="4"/>
  <c r="F1033" i="4"/>
  <c r="E1033" i="4"/>
  <c r="D1033" i="4"/>
  <c r="C1033" i="4"/>
  <c r="G1032" i="4"/>
  <c r="F1032" i="4"/>
  <c r="E1032" i="4"/>
  <c r="D1032" i="4"/>
  <c r="C1032" i="4"/>
  <c r="G1031" i="4"/>
  <c r="F1031" i="4"/>
  <c r="E1031" i="4"/>
  <c r="C1031" i="4"/>
  <c r="G1030" i="4"/>
  <c r="F1030" i="4"/>
  <c r="E1030" i="4"/>
  <c r="D1030" i="4"/>
  <c r="C1030" i="4"/>
  <c r="G1029" i="4"/>
  <c r="F1029" i="4"/>
  <c r="E1029" i="4"/>
  <c r="D1029" i="4"/>
  <c r="C1029" i="4"/>
  <c r="G1028" i="4"/>
  <c r="F1028" i="4"/>
  <c r="E1028" i="4"/>
  <c r="D1028" i="4"/>
  <c r="C1028" i="4"/>
  <c r="G1027" i="4"/>
  <c r="F1027" i="4"/>
  <c r="E1027" i="4"/>
  <c r="C1027" i="4"/>
  <c r="G1026" i="4"/>
  <c r="F1026" i="4"/>
  <c r="E1026" i="4"/>
  <c r="D1026" i="4"/>
  <c r="C1026" i="4"/>
  <c r="G1025" i="4"/>
  <c r="F1025" i="4"/>
  <c r="E1025" i="4"/>
  <c r="D1025" i="4"/>
  <c r="C1025" i="4"/>
  <c r="G1024" i="4"/>
  <c r="F1024" i="4"/>
  <c r="E1024" i="4"/>
  <c r="D1024" i="4"/>
  <c r="C1024" i="4"/>
  <c r="G1023" i="4"/>
  <c r="F1023" i="4"/>
  <c r="E1023" i="4"/>
  <c r="C1023" i="4"/>
  <c r="G1022" i="4"/>
  <c r="F1022" i="4"/>
  <c r="E1022" i="4"/>
  <c r="D1022" i="4"/>
  <c r="C1022" i="4"/>
  <c r="G1021" i="4"/>
  <c r="F1021" i="4"/>
  <c r="E1021" i="4"/>
  <c r="D1021" i="4"/>
  <c r="C1021" i="4"/>
  <c r="G1020" i="4"/>
  <c r="F1020" i="4"/>
  <c r="E1020" i="4"/>
  <c r="D1020" i="4"/>
  <c r="C1020" i="4"/>
  <c r="G1019" i="4"/>
  <c r="F1019" i="4"/>
  <c r="E1019" i="4"/>
  <c r="C1019" i="4"/>
  <c r="G1018" i="4"/>
  <c r="F1018" i="4"/>
  <c r="E1018" i="4"/>
  <c r="D1018" i="4"/>
  <c r="C1018" i="4"/>
  <c r="G1017" i="4"/>
  <c r="F1017" i="4"/>
  <c r="E1017" i="4"/>
  <c r="D1017" i="4"/>
  <c r="C1017" i="4"/>
  <c r="G1016" i="4"/>
  <c r="F1016" i="4"/>
  <c r="E1016" i="4"/>
  <c r="D1016" i="4"/>
  <c r="C1016" i="4"/>
  <c r="G1015" i="4"/>
  <c r="F1015" i="4"/>
  <c r="E1015" i="4"/>
  <c r="C1015" i="4"/>
  <c r="G1014" i="4"/>
  <c r="F1014" i="4"/>
  <c r="E1014" i="4"/>
  <c r="D1014" i="4"/>
  <c r="C1014" i="4"/>
  <c r="G1013" i="4"/>
  <c r="F1013" i="4"/>
  <c r="E1013" i="4"/>
  <c r="D1013" i="4"/>
  <c r="C1013" i="4"/>
  <c r="G1012" i="4"/>
  <c r="F1012" i="4"/>
  <c r="E1012" i="4"/>
  <c r="D1012" i="4"/>
  <c r="C1012" i="4"/>
  <c r="G1011" i="4"/>
  <c r="F1011" i="4"/>
  <c r="E1011" i="4"/>
  <c r="C1011" i="4"/>
  <c r="G1010" i="4"/>
  <c r="F1010" i="4"/>
  <c r="E1010" i="4"/>
  <c r="D1010" i="4"/>
  <c r="C1010" i="4"/>
  <c r="G1009" i="4"/>
  <c r="F1009" i="4"/>
  <c r="E1009" i="4"/>
  <c r="D1009" i="4"/>
  <c r="C1009" i="4"/>
  <c r="G1008" i="4"/>
  <c r="F1008" i="4"/>
  <c r="E1008" i="4"/>
  <c r="D1008" i="4"/>
  <c r="C1008" i="4"/>
  <c r="G1007" i="4"/>
  <c r="F1007" i="4"/>
  <c r="E1007" i="4"/>
  <c r="C1007" i="4"/>
  <c r="G1006" i="4"/>
  <c r="F1006" i="4"/>
  <c r="E1006" i="4"/>
  <c r="D1006" i="4"/>
  <c r="C1006" i="4"/>
  <c r="G1005" i="4"/>
  <c r="F1005" i="4"/>
  <c r="E1005" i="4"/>
  <c r="D1005" i="4"/>
  <c r="C1005" i="4"/>
  <c r="G1004" i="4"/>
  <c r="F1004" i="4"/>
  <c r="E1004" i="4"/>
  <c r="D1004" i="4"/>
  <c r="C1004" i="4"/>
  <c r="G1003" i="4"/>
  <c r="F1003" i="4"/>
  <c r="E1003" i="4"/>
  <c r="C1003" i="4"/>
  <c r="G1002" i="4"/>
  <c r="F1002" i="4"/>
  <c r="E1002" i="4"/>
  <c r="D1002" i="4"/>
  <c r="C1002" i="4"/>
  <c r="G1001" i="4"/>
  <c r="F1001" i="4"/>
  <c r="E1001" i="4"/>
  <c r="D1001" i="4"/>
  <c r="C1001" i="4"/>
  <c r="G1000" i="4"/>
  <c r="F1000" i="4"/>
  <c r="E1000" i="4"/>
  <c r="D1000" i="4"/>
  <c r="C1000" i="4"/>
  <c r="G999" i="4"/>
  <c r="F999" i="4"/>
  <c r="E999" i="4"/>
  <c r="C999" i="4"/>
  <c r="G998" i="4"/>
  <c r="F998" i="4"/>
  <c r="E998" i="4"/>
  <c r="D998" i="4"/>
  <c r="C998" i="4"/>
  <c r="G997" i="4"/>
  <c r="F997" i="4"/>
  <c r="E997" i="4"/>
  <c r="D997" i="4"/>
  <c r="C997" i="4"/>
  <c r="G996" i="4"/>
  <c r="F996" i="4"/>
  <c r="E996" i="4"/>
  <c r="D996" i="4"/>
  <c r="C996" i="4"/>
  <c r="G995" i="4"/>
  <c r="F995" i="4"/>
  <c r="E995" i="4"/>
  <c r="C995" i="4"/>
  <c r="G994" i="4"/>
  <c r="F994" i="4"/>
  <c r="E994" i="4"/>
  <c r="D994" i="4"/>
  <c r="C994" i="4"/>
  <c r="G993" i="4"/>
  <c r="F993" i="4"/>
  <c r="E993" i="4"/>
  <c r="D993" i="4"/>
  <c r="C993" i="4"/>
  <c r="G992" i="4"/>
  <c r="F992" i="4"/>
  <c r="E992" i="4"/>
  <c r="D992" i="4"/>
  <c r="C992" i="4"/>
  <c r="G991" i="4"/>
  <c r="F991" i="4"/>
  <c r="E991" i="4"/>
  <c r="C991" i="4"/>
  <c r="G990" i="4"/>
  <c r="F990" i="4"/>
  <c r="E990" i="4"/>
  <c r="D990" i="4"/>
  <c r="C990" i="4"/>
  <c r="G989" i="4"/>
  <c r="F989" i="4"/>
  <c r="E989" i="4"/>
  <c r="D989" i="4"/>
  <c r="C989" i="4"/>
  <c r="G988" i="4"/>
  <c r="F988" i="4"/>
  <c r="E988" i="4"/>
  <c r="D988" i="4"/>
  <c r="C988" i="4"/>
  <c r="G987" i="4"/>
  <c r="F987" i="4"/>
  <c r="E987" i="4"/>
  <c r="C987" i="4"/>
  <c r="G986" i="4"/>
  <c r="F986" i="4"/>
  <c r="E986" i="4"/>
  <c r="D986" i="4"/>
  <c r="C986" i="4"/>
  <c r="G985" i="4"/>
  <c r="F985" i="4"/>
  <c r="E985" i="4"/>
  <c r="D985" i="4"/>
  <c r="C985" i="4"/>
  <c r="G984" i="4"/>
  <c r="F984" i="4"/>
  <c r="E984" i="4"/>
  <c r="D984" i="4"/>
  <c r="C984" i="4"/>
  <c r="G983" i="4"/>
  <c r="F983" i="4"/>
  <c r="E983" i="4"/>
  <c r="C983" i="4"/>
  <c r="G982" i="4"/>
  <c r="F982" i="4"/>
  <c r="E982" i="4"/>
  <c r="D982" i="4"/>
  <c r="C982" i="4"/>
  <c r="G981" i="4"/>
  <c r="F981" i="4"/>
  <c r="E981" i="4"/>
  <c r="D981" i="4"/>
  <c r="C981" i="4"/>
  <c r="G980" i="4"/>
  <c r="F980" i="4"/>
  <c r="E980" i="4"/>
  <c r="D980" i="4"/>
  <c r="C980" i="4"/>
  <c r="G979" i="4"/>
  <c r="F979" i="4"/>
  <c r="E979" i="4"/>
  <c r="D979" i="4"/>
  <c r="G32" i="15"/>
  <c r="G35" i="15"/>
  <c r="C35" i="15"/>
  <c r="C293" i="4"/>
  <c r="F683" i="4"/>
  <c r="F1357" i="4" s="1"/>
  <c r="G683" i="4"/>
  <c r="G1357" i="4" s="1"/>
  <c r="G686" i="4"/>
  <c r="G1360" i="4" s="1"/>
  <c r="F691" i="4"/>
  <c r="F1365" i="4" s="1"/>
  <c r="G694" i="4"/>
  <c r="G1368" i="4" s="1"/>
  <c r="F699" i="4"/>
  <c r="F1373" i="4" s="1"/>
  <c r="G699" i="4"/>
  <c r="G1373" i="4" s="1"/>
  <c r="E701" i="4"/>
  <c r="G702" i="4"/>
  <c r="G1376" i="4" s="1"/>
  <c r="F704" i="4"/>
  <c r="F1378" i="4" s="1"/>
  <c r="G710" i="4"/>
  <c r="G1384" i="4" s="1"/>
  <c r="F715" i="4"/>
  <c r="F1389" i="4" s="1"/>
  <c r="G718" i="4"/>
  <c r="G1392" i="4" s="1"/>
  <c r="E720" i="4"/>
  <c r="F720" i="4"/>
  <c r="F1394" i="4" s="1"/>
  <c r="F723" i="4"/>
  <c r="F1397" i="4" s="1"/>
  <c r="E728" i="4"/>
  <c r="C730" i="4"/>
  <c r="D730" i="4"/>
  <c r="C738" i="4"/>
  <c r="G742" i="4"/>
  <c r="G1416" i="4" s="1"/>
  <c r="E744" i="4"/>
  <c r="C746" i="4"/>
  <c r="F756" i="4"/>
  <c r="F1430" i="4" s="1"/>
  <c r="D758" i="4"/>
  <c r="G759" i="4"/>
  <c r="G1433" i="4" s="1"/>
  <c r="C763" i="4"/>
  <c r="F764" i="4"/>
  <c r="F1438" i="4" s="1"/>
  <c r="D766" i="4"/>
  <c r="G767" i="4"/>
  <c r="G1441" i="4" s="1"/>
  <c r="C771" i="4"/>
  <c r="F772" i="4"/>
  <c r="F1446" i="4" s="1"/>
  <c r="D773" i="4"/>
  <c r="D774" i="4"/>
  <c r="G775" i="4"/>
  <c r="G1449" i="4" s="1"/>
  <c r="E777" i="4"/>
  <c r="C779" i="4"/>
  <c r="F780" i="4"/>
  <c r="F1454" i="4" s="1"/>
  <c r="G780" i="4"/>
  <c r="G1454" i="4" s="1"/>
  <c r="D782" i="4"/>
  <c r="C787" i="4"/>
  <c r="F788" i="4"/>
  <c r="F1462" i="4" s="1"/>
  <c r="G788" i="4"/>
  <c r="G1462" i="4" s="1"/>
  <c r="E793" i="4"/>
  <c r="C795" i="4"/>
  <c r="F796" i="4"/>
  <c r="F1470" i="4" s="1"/>
  <c r="D798" i="4"/>
  <c r="C803" i="4"/>
  <c r="F804" i="4"/>
  <c r="F1478" i="4" s="1"/>
  <c r="D806" i="4"/>
  <c r="G807" i="4"/>
  <c r="G1481" i="4" s="1"/>
  <c r="C811" i="4"/>
  <c r="F812" i="4"/>
  <c r="F1486" i="4" s="1"/>
  <c r="D814" i="4"/>
  <c r="F815" i="4"/>
  <c r="F1489" i="4" s="1"/>
  <c r="E817" i="4"/>
  <c r="C819" i="4"/>
  <c r="F820" i="4"/>
  <c r="F1494" i="4" s="1"/>
  <c r="D821" i="4"/>
  <c r="F755" i="4"/>
  <c r="F1429" i="4" s="1"/>
  <c r="G831" i="4"/>
  <c r="G832" i="4"/>
  <c r="G833" i="4"/>
  <c r="G834" i="4"/>
  <c r="G835" i="4"/>
  <c r="C836" i="4"/>
  <c r="E836" i="4"/>
  <c r="G836" i="4"/>
  <c r="G837" i="4"/>
  <c r="C838" i="4"/>
  <c r="E838" i="4"/>
  <c r="G838" i="4"/>
  <c r="G839" i="4"/>
  <c r="E840" i="4"/>
  <c r="G840" i="4"/>
  <c r="G841" i="4"/>
  <c r="G842" i="4"/>
  <c r="G843" i="4"/>
  <c r="E844" i="4"/>
  <c r="G844" i="4"/>
  <c r="G845" i="4"/>
  <c r="C846" i="4"/>
  <c r="D846" i="4"/>
  <c r="E846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E858" i="4"/>
  <c r="G858" i="4"/>
  <c r="G859" i="4"/>
  <c r="G860" i="4"/>
  <c r="G861" i="4"/>
  <c r="G862" i="4"/>
  <c r="G863" i="4"/>
  <c r="E864" i="4"/>
  <c r="G864" i="4"/>
  <c r="G865" i="4"/>
  <c r="E866" i="4"/>
  <c r="G866" i="4"/>
  <c r="G867" i="4"/>
  <c r="E868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E880" i="4"/>
  <c r="G880" i="4"/>
  <c r="F881" i="4"/>
  <c r="G881" i="4"/>
  <c r="E882" i="4"/>
  <c r="G882" i="4"/>
  <c r="G883" i="4"/>
  <c r="E884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C896" i="4"/>
  <c r="E896" i="4"/>
  <c r="G896" i="4"/>
  <c r="G897" i="4"/>
  <c r="G898" i="4"/>
  <c r="G899" i="4"/>
  <c r="G830" i="4"/>
  <c r="G606" i="4"/>
  <c r="G1280" i="4" s="1"/>
  <c r="G607" i="4"/>
  <c r="G1281" i="4" s="1"/>
  <c r="G608" i="4"/>
  <c r="G1282" i="4" s="1"/>
  <c r="G609" i="4"/>
  <c r="G1283" i="4" s="1"/>
  <c r="G610" i="4"/>
  <c r="G1284" i="4" s="1"/>
  <c r="E611" i="4"/>
  <c r="G611" i="4"/>
  <c r="G1285" i="4" s="1"/>
  <c r="G612" i="4"/>
  <c r="G1286" i="4" s="1"/>
  <c r="E613" i="4"/>
  <c r="G613" i="4"/>
  <c r="G1287" i="4" s="1"/>
  <c r="G614" i="4"/>
  <c r="G1288" i="4" s="1"/>
  <c r="E615" i="4"/>
  <c r="G615" i="4"/>
  <c r="G1289" i="4" s="1"/>
  <c r="G616" i="4"/>
  <c r="G1290" i="4" s="1"/>
  <c r="G617" i="4"/>
  <c r="G1291" i="4" s="1"/>
  <c r="G618" i="4"/>
  <c r="G1292" i="4" s="1"/>
  <c r="E619" i="4"/>
  <c r="G619" i="4"/>
  <c r="G1293" i="4" s="1"/>
  <c r="G620" i="4"/>
  <c r="G1294" i="4" s="1"/>
  <c r="E621" i="4"/>
  <c r="G621" i="4"/>
  <c r="G1295" i="4" s="1"/>
  <c r="G622" i="4"/>
  <c r="G1296" i="4" s="1"/>
  <c r="G623" i="4"/>
  <c r="G1297" i="4" s="1"/>
  <c r="G624" i="4"/>
  <c r="G1298" i="4" s="1"/>
  <c r="G625" i="4"/>
  <c r="G1299" i="4" s="1"/>
  <c r="G626" i="4"/>
  <c r="G1300" i="4" s="1"/>
  <c r="G627" i="4"/>
  <c r="G1301" i="4" s="1"/>
  <c r="G628" i="4"/>
  <c r="G1302" i="4" s="1"/>
  <c r="G629" i="4"/>
  <c r="G1303" i="4" s="1"/>
  <c r="G630" i="4"/>
  <c r="G1304" i="4" s="1"/>
  <c r="G631" i="4"/>
  <c r="G1305" i="4" s="1"/>
  <c r="G632" i="4"/>
  <c r="G1306" i="4" s="1"/>
  <c r="E633" i="4"/>
  <c r="G633" i="4"/>
  <c r="G1307" i="4" s="1"/>
  <c r="G634" i="4"/>
  <c r="G1308" i="4" s="1"/>
  <c r="G635" i="4"/>
  <c r="G1309" i="4" s="1"/>
  <c r="G636" i="4"/>
  <c r="G1310" i="4" s="1"/>
  <c r="C637" i="4"/>
  <c r="G637" i="4"/>
  <c r="G1311" i="4" s="1"/>
  <c r="G638" i="4"/>
  <c r="G1312" i="4" s="1"/>
  <c r="E639" i="4"/>
  <c r="G639" i="4"/>
  <c r="G1313" i="4" s="1"/>
  <c r="G640" i="4"/>
  <c r="G1314" i="4" s="1"/>
  <c r="E641" i="4"/>
  <c r="G641" i="4"/>
  <c r="G1315" i="4" s="1"/>
  <c r="G642" i="4"/>
  <c r="G1316" i="4" s="1"/>
  <c r="E643" i="4"/>
  <c r="G643" i="4"/>
  <c r="G1317" i="4" s="1"/>
  <c r="G644" i="4"/>
  <c r="G1318" i="4" s="1"/>
  <c r="G645" i="4"/>
  <c r="G1319" i="4" s="1"/>
  <c r="G646" i="4"/>
  <c r="G1320" i="4" s="1"/>
  <c r="G647" i="4"/>
  <c r="G1321" i="4" s="1"/>
  <c r="G648" i="4"/>
  <c r="G1322" i="4" s="1"/>
  <c r="G649" i="4"/>
  <c r="G1323" i="4" s="1"/>
  <c r="G650" i="4"/>
  <c r="G1324" i="4" s="1"/>
  <c r="G651" i="4"/>
  <c r="G1325" i="4" s="1"/>
  <c r="G652" i="4"/>
  <c r="G1326" i="4" s="1"/>
  <c r="G653" i="4"/>
  <c r="G1327" i="4" s="1"/>
  <c r="G654" i="4"/>
  <c r="G1328" i="4" s="1"/>
  <c r="E655" i="4"/>
  <c r="G655" i="4"/>
  <c r="G1329" i="4" s="1"/>
  <c r="G656" i="4"/>
  <c r="G1330" i="4" s="1"/>
  <c r="E657" i="4"/>
  <c r="G657" i="4"/>
  <c r="G1331" i="4" s="1"/>
  <c r="G658" i="4"/>
  <c r="G1332" i="4" s="1"/>
  <c r="E659" i="4"/>
  <c r="G659" i="4"/>
  <c r="G1333" i="4" s="1"/>
  <c r="G660" i="4"/>
  <c r="G1334" i="4" s="1"/>
  <c r="G661" i="4"/>
  <c r="G1335" i="4" s="1"/>
  <c r="G662" i="4"/>
  <c r="G1336" i="4" s="1"/>
  <c r="C663" i="4"/>
  <c r="G663" i="4"/>
  <c r="G1337" i="4" s="1"/>
  <c r="G664" i="4"/>
  <c r="G1338" i="4" s="1"/>
  <c r="G665" i="4"/>
  <c r="G1339" i="4" s="1"/>
  <c r="G666" i="4"/>
  <c r="G1340" i="4" s="1"/>
  <c r="G667" i="4"/>
  <c r="G1341" i="4" s="1"/>
  <c r="G668" i="4"/>
  <c r="G1342" i="4" s="1"/>
  <c r="G669" i="4"/>
  <c r="G1343" i="4" s="1"/>
  <c r="G670" i="4"/>
  <c r="G1344" i="4" s="1"/>
  <c r="E671" i="4"/>
  <c r="G671" i="4"/>
  <c r="G1345" i="4" s="1"/>
  <c r="G672" i="4"/>
  <c r="G1346" i="4" s="1"/>
  <c r="G673" i="4"/>
  <c r="G1347" i="4" s="1"/>
  <c r="G674" i="4"/>
  <c r="G605" i="4"/>
  <c r="G1279" i="4" s="1"/>
  <c r="F531" i="4"/>
  <c r="D533" i="4"/>
  <c r="G534" i="4"/>
  <c r="D536" i="4"/>
  <c r="E536" i="4"/>
  <c r="C538" i="4"/>
  <c r="F539" i="4"/>
  <c r="D540" i="4"/>
  <c r="G542" i="4"/>
  <c r="G543" i="4"/>
  <c r="E544" i="4"/>
  <c r="C546" i="4"/>
  <c r="F547" i="4"/>
  <c r="D548" i="4"/>
  <c r="D549" i="4"/>
  <c r="G550" i="4"/>
  <c r="G551" i="4"/>
  <c r="C554" i="4"/>
  <c r="F555" i="4"/>
  <c r="D557" i="4"/>
  <c r="G558" i="4"/>
  <c r="C562" i="4"/>
  <c r="F563" i="4"/>
  <c r="D565" i="4"/>
  <c r="E567" i="4"/>
  <c r="C569" i="4"/>
  <c r="C570" i="4"/>
  <c r="F571" i="4"/>
  <c r="G571" i="4"/>
  <c r="D573" i="4"/>
  <c r="E576" i="4"/>
  <c r="C578" i="4"/>
  <c r="F579" i="4"/>
  <c r="D580" i="4"/>
  <c r="G582" i="4"/>
  <c r="E584" i="4"/>
  <c r="C586" i="4"/>
  <c r="F587" i="4"/>
  <c r="C589" i="4"/>
  <c r="D589" i="4"/>
  <c r="E592" i="4"/>
  <c r="C593" i="4"/>
  <c r="C594" i="4"/>
  <c r="F594" i="4"/>
  <c r="D597" i="4"/>
  <c r="F530" i="4"/>
  <c r="F458" i="4"/>
  <c r="G458" i="4"/>
  <c r="G461" i="4"/>
  <c r="E463" i="4"/>
  <c r="F463" i="4"/>
  <c r="G466" i="4"/>
  <c r="D468" i="4"/>
  <c r="F471" i="4"/>
  <c r="F474" i="4"/>
  <c r="D476" i="4"/>
  <c r="E476" i="4"/>
  <c r="G485" i="4"/>
  <c r="D492" i="4"/>
  <c r="E492" i="4"/>
  <c r="G493" i="4"/>
  <c r="E500" i="4"/>
  <c r="F503" i="4"/>
  <c r="F506" i="4"/>
  <c r="G506" i="4"/>
  <c r="D508" i="4"/>
  <c r="G516" i="4"/>
  <c r="F519" i="4"/>
  <c r="D524" i="4"/>
  <c r="E524" i="4"/>
  <c r="C465" i="4"/>
  <c r="C470" i="4"/>
  <c r="C481" i="4"/>
  <c r="C486" i="4"/>
  <c r="C489" i="4"/>
  <c r="C494" i="4"/>
  <c r="C497" i="4"/>
  <c r="I23" i="16"/>
  <c r="F17" i="16"/>
  <c r="G379" i="4"/>
  <c r="G440" i="4"/>
  <c r="G1114" i="4" s="1"/>
  <c r="G438" i="4"/>
  <c r="G1112" i="4" s="1"/>
  <c r="G436" i="4"/>
  <c r="G1110" i="4" s="1"/>
  <c r="G434" i="4"/>
  <c r="G1108" i="4" s="1"/>
  <c r="G432" i="4"/>
  <c r="G1106" i="4" s="1"/>
  <c r="G430" i="4"/>
  <c r="G1104" i="4" s="1"/>
  <c r="G428" i="4"/>
  <c r="G1102" i="4" s="1"/>
  <c r="G426" i="4"/>
  <c r="G1100" i="4" s="1"/>
  <c r="G424" i="4"/>
  <c r="G1098" i="4" s="1"/>
  <c r="G422" i="4"/>
  <c r="G1096" i="4" s="1"/>
  <c r="G420" i="4"/>
  <c r="G1094" i="4" s="1"/>
  <c r="G418" i="4"/>
  <c r="G1092" i="4" s="1"/>
  <c r="G416" i="4"/>
  <c r="G1090" i="4" s="1"/>
  <c r="G414" i="4"/>
  <c r="G1088" i="4" s="1"/>
  <c r="G412" i="4"/>
  <c r="G1086" i="4" s="1"/>
  <c r="G410" i="4"/>
  <c r="G1084" i="4" s="1"/>
  <c r="G408" i="4"/>
  <c r="G1082" i="4" s="1"/>
  <c r="G406" i="4"/>
  <c r="G1080" i="4" s="1"/>
  <c r="G404" i="4"/>
  <c r="G1078" i="4" s="1"/>
  <c r="G402" i="4"/>
  <c r="G1076" i="4" s="1"/>
  <c r="G400" i="4"/>
  <c r="G1074" i="4" s="1"/>
  <c r="G398" i="4"/>
  <c r="G1072" i="4" s="1"/>
  <c r="G396" i="4"/>
  <c r="G1070" i="4" s="1"/>
  <c r="G394" i="4"/>
  <c r="G1068" i="4" s="1"/>
  <c r="G392" i="4"/>
  <c r="G1066" i="4" s="1"/>
  <c r="G390" i="4"/>
  <c r="G1064" i="4" s="1"/>
  <c r="G388" i="4"/>
  <c r="G1062" i="4" s="1"/>
  <c r="G386" i="4"/>
  <c r="G1060" i="4" s="1"/>
  <c r="G384" i="4"/>
  <c r="G1058" i="4" s="1"/>
  <c r="G382" i="4"/>
  <c r="G1056" i="4" s="1"/>
  <c r="G380" i="4"/>
  <c r="G1054" i="4" s="1"/>
  <c r="F379" i="4"/>
  <c r="G445" i="4"/>
  <c r="G1119" i="4" s="1"/>
  <c r="G439" i="4"/>
  <c r="G1113" i="4" s="1"/>
  <c r="E439" i="4"/>
  <c r="G437" i="4"/>
  <c r="G1111" i="4" s="1"/>
  <c r="E437" i="4"/>
  <c r="G435" i="4"/>
  <c r="G1109" i="4" s="1"/>
  <c r="E435" i="4"/>
  <c r="G433" i="4"/>
  <c r="G1107" i="4" s="1"/>
  <c r="E433" i="4"/>
  <c r="G431" i="4"/>
  <c r="G1105" i="4" s="1"/>
  <c r="E431" i="4"/>
  <c r="G429" i="4"/>
  <c r="G1103" i="4" s="1"/>
  <c r="E429" i="4"/>
  <c r="G427" i="4"/>
  <c r="G1101" i="4" s="1"/>
  <c r="E427" i="4"/>
  <c r="G425" i="4"/>
  <c r="G1099" i="4" s="1"/>
  <c r="E425" i="4"/>
  <c r="G423" i="4"/>
  <c r="G1097" i="4" s="1"/>
  <c r="E423" i="4"/>
  <c r="G421" i="4"/>
  <c r="G1095" i="4" s="1"/>
  <c r="E421" i="4"/>
  <c r="G419" i="4"/>
  <c r="G1093" i="4" s="1"/>
  <c r="E419" i="4"/>
  <c r="G417" i="4"/>
  <c r="G1091" i="4" s="1"/>
  <c r="E417" i="4"/>
  <c r="F416" i="4"/>
  <c r="F1090" i="4" s="1"/>
  <c r="G415" i="4"/>
  <c r="G1089" i="4" s="1"/>
  <c r="E415" i="4"/>
  <c r="G413" i="4"/>
  <c r="G1087" i="4" s="1"/>
  <c r="E413" i="4"/>
  <c r="G411" i="4"/>
  <c r="G1085" i="4" s="1"/>
  <c r="E411" i="4"/>
  <c r="G409" i="4"/>
  <c r="G1083" i="4" s="1"/>
  <c r="E409" i="4"/>
  <c r="G407" i="4"/>
  <c r="G1081" i="4" s="1"/>
  <c r="E407" i="4"/>
  <c r="G405" i="4"/>
  <c r="G1079" i="4" s="1"/>
  <c r="E405" i="4"/>
  <c r="G403" i="4"/>
  <c r="G1077" i="4" s="1"/>
  <c r="E403" i="4"/>
  <c r="G401" i="4"/>
  <c r="G1075" i="4" s="1"/>
  <c r="E401" i="4"/>
  <c r="G399" i="4"/>
  <c r="G1073" i="4" s="1"/>
  <c r="E399" i="4"/>
  <c r="G397" i="4"/>
  <c r="G1071" i="4" s="1"/>
  <c r="E397" i="4"/>
  <c r="G395" i="4"/>
  <c r="G1069" i="4" s="1"/>
  <c r="E395" i="4"/>
  <c r="G393" i="4"/>
  <c r="G1067" i="4" s="1"/>
  <c r="E393" i="4"/>
  <c r="G391" i="4"/>
  <c r="G1065" i="4" s="1"/>
  <c r="E391" i="4"/>
  <c r="G389" i="4"/>
  <c r="G1063" i="4" s="1"/>
  <c r="E389" i="4"/>
  <c r="G387" i="4"/>
  <c r="G1061" i="4" s="1"/>
  <c r="E387" i="4"/>
  <c r="G385" i="4"/>
  <c r="G1059" i="4" s="1"/>
  <c r="E385" i="4"/>
  <c r="G383" i="4"/>
  <c r="G1057" i="4" s="1"/>
  <c r="E383" i="4"/>
  <c r="G381" i="4"/>
  <c r="G1055" i="4" s="1"/>
  <c r="E381" i="4"/>
  <c r="E298" i="4"/>
  <c r="D295" i="4"/>
  <c r="F289" i="4"/>
  <c r="C288" i="4"/>
  <c r="E286" i="4"/>
  <c r="G278" i="4"/>
  <c r="E268" i="4"/>
  <c r="D267" i="4"/>
  <c r="F265" i="4"/>
  <c r="G262" i="4"/>
  <c r="G258" i="4"/>
  <c r="E254" i="4"/>
  <c r="D251" i="4"/>
  <c r="E242" i="4"/>
  <c r="D239" i="4"/>
  <c r="E238" i="4"/>
  <c r="D235" i="4"/>
  <c r="E234" i="4"/>
  <c r="E232" i="4"/>
  <c r="F231" i="4"/>
  <c r="D231" i="4"/>
  <c r="E230" i="4"/>
  <c r="F229" i="4"/>
  <c r="D296" i="4"/>
  <c r="D288" i="4"/>
  <c r="F286" i="4"/>
  <c r="C285" i="4"/>
  <c r="E283" i="4"/>
  <c r="G281" i="4"/>
  <c r="D280" i="4"/>
  <c r="F278" i="4"/>
  <c r="C277" i="4"/>
  <c r="E275" i="4"/>
  <c r="D272" i="4"/>
  <c r="F270" i="4"/>
  <c r="C269" i="4"/>
  <c r="E267" i="4"/>
  <c r="D264" i="4"/>
  <c r="F262" i="4"/>
  <c r="C261" i="4"/>
  <c r="G257" i="4"/>
  <c r="D256" i="4"/>
  <c r="F254" i="4"/>
  <c r="C253" i="4"/>
  <c r="G249" i="4"/>
  <c r="D248" i="4"/>
  <c r="F246" i="4"/>
  <c r="C245" i="4"/>
  <c r="G241" i="4"/>
  <c r="D240" i="4"/>
  <c r="F238" i="4"/>
  <c r="C237" i="4"/>
  <c r="G233" i="4"/>
  <c r="D232" i="4"/>
  <c r="F230" i="4"/>
  <c r="C141" i="4"/>
  <c r="E149" i="4"/>
  <c r="E141" i="4"/>
  <c r="F136" i="4"/>
  <c r="G131" i="4"/>
  <c r="C146" i="4"/>
  <c r="D141" i="4"/>
  <c r="F139" i="4"/>
  <c r="G134" i="4"/>
  <c r="E128" i="4"/>
  <c r="G126" i="4"/>
  <c r="D125" i="4"/>
  <c r="G118" i="4"/>
  <c r="D109" i="4"/>
  <c r="F107" i="4"/>
  <c r="C106" i="4"/>
  <c r="F99" i="4"/>
  <c r="G94" i="4"/>
  <c r="D93" i="4"/>
  <c r="F91" i="4"/>
  <c r="F83" i="4"/>
  <c r="F128" i="4"/>
  <c r="C127" i="4"/>
  <c r="G123" i="4"/>
  <c r="E117" i="4"/>
  <c r="C117" i="4"/>
  <c r="E115" i="4"/>
  <c r="D114" i="4"/>
  <c r="E109" i="4"/>
  <c r="D106" i="4"/>
  <c r="C103" i="4"/>
  <c r="F102" i="4"/>
  <c r="E101" i="4"/>
  <c r="D98" i="4"/>
  <c r="F96" i="4"/>
  <c r="D96" i="4"/>
  <c r="F94" i="4"/>
  <c r="E93" i="4"/>
  <c r="D90" i="4"/>
  <c r="D88" i="4"/>
  <c r="C87" i="4"/>
  <c r="F86" i="4"/>
  <c r="E85" i="4"/>
  <c r="D82" i="4"/>
  <c r="C29" i="15"/>
  <c r="C32" i="15"/>
  <c r="E38" i="15"/>
  <c r="I30" i="16"/>
  <c r="F432" i="4" l="1"/>
  <c r="F1106" i="4" s="1"/>
  <c r="F646" i="4"/>
  <c r="F1320" i="4" s="1"/>
  <c r="F628" i="4"/>
  <c r="F1302" i="4" s="1"/>
  <c r="F885" i="4"/>
  <c r="F847" i="4"/>
  <c r="F670" i="4"/>
  <c r="F1344" i="4" s="1"/>
  <c r="F610" i="4"/>
  <c r="F1284" i="4" s="1"/>
  <c r="D1251" i="4"/>
  <c r="D1377" i="4"/>
  <c r="F614" i="4"/>
  <c r="F1288" i="4" s="1"/>
  <c r="D1231" i="4"/>
  <c r="F871" i="4"/>
  <c r="F656" i="4"/>
  <c r="F1330" i="4" s="1"/>
  <c r="F384" i="4"/>
  <c r="F1058" i="4" s="1"/>
  <c r="F660" i="4"/>
  <c r="F1334" i="4" s="1"/>
  <c r="F400" i="4"/>
  <c r="F1074" i="4" s="1"/>
  <c r="D1417" i="4"/>
  <c r="F438" i="4"/>
  <c r="F1112" i="4" s="1"/>
  <c r="F622" i="4"/>
  <c r="F1296" i="4" s="1"/>
  <c r="F899" i="4"/>
  <c r="F857" i="4"/>
  <c r="F839" i="4"/>
  <c r="F831" i="4"/>
  <c r="D1306" i="4"/>
  <c r="D1413" i="4"/>
  <c r="D1373" i="4"/>
  <c r="F380" i="4"/>
  <c r="F1054" i="4" s="1"/>
  <c r="F412" i="4"/>
  <c r="F1086" i="4" s="1"/>
  <c r="F428" i="4"/>
  <c r="F1102" i="4" s="1"/>
  <c r="F650" i="4"/>
  <c r="F1324" i="4" s="1"/>
  <c r="F632" i="4"/>
  <c r="F1306" i="4" s="1"/>
  <c r="F889" i="4"/>
  <c r="F875" i="4"/>
  <c r="F861" i="4"/>
  <c r="F851" i="4"/>
  <c r="F843" i="4"/>
  <c r="D1211" i="4"/>
  <c r="D1369" i="4"/>
  <c r="F386" i="4"/>
  <c r="F1060" i="4" s="1"/>
  <c r="F402" i="4"/>
  <c r="F1076" i="4" s="1"/>
  <c r="F418" i="4"/>
  <c r="F1092" i="4" s="1"/>
  <c r="F668" i="4"/>
  <c r="F1342" i="4" s="1"/>
  <c r="F644" i="4"/>
  <c r="F1318" i="4" s="1"/>
  <c r="F640" i="4"/>
  <c r="F1314" i="4" s="1"/>
  <c r="F636" i="4"/>
  <c r="F1310" i="4" s="1"/>
  <c r="F608" i="4"/>
  <c r="F1282" i="4" s="1"/>
  <c r="F865" i="4"/>
  <c r="G791" i="4"/>
  <c r="G1465" i="4" s="1"/>
  <c r="D1302" i="4"/>
  <c r="F422" i="4"/>
  <c r="F1096" i="4" s="1"/>
  <c r="G265" i="4"/>
  <c r="F392" i="4"/>
  <c r="F1066" i="4" s="1"/>
  <c r="F408" i="4"/>
  <c r="F1082" i="4" s="1"/>
  <c r="F440" i="4"/>
  <c r="F1114" i="4" s="1"/>
  <c r="F672" i="4"/>
  <c r="F1346" i="4" s="1"/>
  <c r="F658" i="4"/>
  <c r="F1332" i="4" s="1"/>
  <c r="F654" i="4"/>
  <c r="F1328" i="4" s="1"/>
  <c r="F616" i="4"/>
  <c r="F1290" i="4" s="1"/>
  <c r="F612" i="4"/>
  <c r="F1286" i="4" s="1"/>
  <c r="F855" i="4"/>
  <c r="D1235" i="4"/>
  <c r="F382" i="4"/>
  <c r="F1056" i="4" s="1"/>
  <c r="F398" i="4"/>
  <c r="F1072" i="4" s="1"/>
  <c r="F662" i="4"/>
  <c r="F1336" i="4" s="1"/>
  <c r="F648" i="4"/>
  <c r="F1322" i="4" s="1"/>
  <c r="F630" i="4"/>
  <c r="F1304" i="4" s="1"/>
  <c r="F620" i="4"/>
  <c r="F1294" i="4" s="1"/>
  <c r="F887" i="4"/>
  <c r="F859" i="4"/>
  <c r="F849" i="4"/>
  <c r="F841" i="4"/>
  <c r="F666" i="4"/>
  <c r="F1340" i="4" s="1"/>
  <c r="F845" i="4"/>
  <c r="D1310" i="4"/>
  <c r="F426" i="4"/>
  <c r="F1100" i="4" s="1"/>
  <c r="F652" i="4"/>
  <c r="F1326" i="4" s="1"/>
  <c r="F642" i="4"/>
  <c r="F1316" i="4" s="1"/>
  <c r="F638" i="4"/>
  <c r="F1312" i="4" s="1"/>
  <c r="E412" i="4"/>
  <c r="E634" i="4"/>
  <c r="E404" i="4"/>
  <c r="E396" i="4"/>
  <c r="E620" i="4"/>
  <c r="E843" i="4"/>
  <c r="E390" i="4"/>
  <c r="E388" i="4"/>
  <c r="E837" i="4"/>
  <c r="E610" i="4"/>
  <c r="E382" i="4"/>
  <c r="E606" i="4"/>
  <c r="C1421" i="4"/>
  <c r="C1417" i="4"/>
  <c r="C1338" i="4"/>
  <c r="C1334" i="4"/>
  <c r="C1330" i="4"/>
  <c r="C1326" i="4"/>
  <c r="C1322" i="4"/>
  <c r="C1393" i="4"/>
  <c r="C1314" i="4"/>
  <c r="C1235" i="4"/>
  <c r="C1306" i="4"/>
  <c r="C1377" i="4"/>
  <c r="C1223" i="4"/>
  <c r="C1219" i="4"/>
  <c r="C1365" i="4"/>
  <c r="C1211" i="4"/>
  <c r="C1282" i="4"/>
  <c r="D418" i="4"/>
  <c r="D416" i="4"/>
  <c r="D414" i="4"/>
  <c r="D412" i="4"/>
  <c r="D410" i="4"/>
  <c r="D634" i="4"/>
  <c r="D406" i="4"/>
  <c r="D404" i="4"/>
  <c r="D402" i="4"/>
  <c r="D400" i="4"/>
  <c r="D398" i="4"/>
  <c r="D396" i="4"/>
  <c r="D394" i="4"/>
  <c r="D618" i="4"/>
  <c r="D390" i="4"/>
  <c r="D388" i="4"/>
  <c r="D612" i="4"/>
  <c r="D384" i="4"/>
  <c r="D382" i="4"/>
  <c r="D380" i="4"/>
  <c r="D1420" i="4"/>
  <c r="D1341" i="4"/>
  <c r="D1337" i="4"/>
  <c r="D1408" i="4"/>
  <c r="D1404" i="4"/>
  <c r="D1400" i="4"/>
  <c r="D1321" i="4"/>
  <c r="D1392" i="4"/>
  <c r="D1388" i="4"/>
  <c r="D1309" i="4"/>
  <c r="D1305" i="4"/>
  <c r="D1301" i="4"/>
  <c r="D1297" i="4"/>
  <c r="D1368" i="4"/>
  <c r="D1364" i="4"/>
  <c r="D1360" i="4"/>
  <c r="D1206" i="4"/>
  <c r="D475" i="4"/>
  <c r="E470" i="4"/>
  <c r="G590" i="4"/>
  <c r="C584" i="4"/>
  <c r="G279" i="4"/>
  <c r="F802" i="4"/>
  <c r="F1476" i="4" s="1"/>
  <c r="E574" i="4"/>
  <c r="F569" i="4"/>
  <c r="F565" i="4"/>
  <c r="F260" i="4"/>
  <c r="C256" i="4"/>
  <c r="G547" i="4"/>
  <c r="C243" i="4"/>
  <c r="E764" i="4"/>
  <c r="G234" i="4"/>
  <c r="D230" i="4"/>
  <c r="C636" i="4"/>
  <c r="C837" i="4"/>
  <c r="C835" i="4"/>
  <c r="C1258" i="4"/>
  <c r="C1301" i="4"/>
  <c r="C1364" i="4"/>
  <c r="C1281" i="4"/>
  <c r="F149" i="4"/>
  <c r="C523" i="4"/>
  <c r="E521" i="4"/>
  <c r="G519" i="4"/>
  <c r="D143" i="4"/>
  <c r="F516" i="4"/>
  <c r="C140" i="4"/>
  <c r="E513" i="4"/>
  <c r="D510" i="4"/>
  <c r="F133" i="4"/>
  <c r="C507" i="4"/>
  <c r="E730" i="4"/>
  <c r="G128" i="4"/>
  <c r="D502" i="4"/>
  <c r="F125" i="4"/>
  <c r="C724" i="4"/>
  <c r="E122" i="4"/>
  <c r="G495" i="4"/>
  <c r="D494" i="4"/>
  <c r="F492" i="4"/>
  <c r="C716" i="4"/>
  <c r="E489" i="4"/>
  <c r="D486" i="4"/>
  <c r="F709" i="4"/>
  <c r="F1383" i="4" s="1"/>
  <c r="C108" i="4"/>
  <c r="E481" i="4"/>
  <c r="G479" i="4"/>
  <c r="D478" i="4"/>
  <c r="F101" i="4"/>
  <c r="E473" i="4"/>
  <c r="G471" i="4"/>
  <c r="D470" i="4"/>
  <c r="C92" i="4"/>
  <c r="E465" i="4"/>
  <c r="D462" i="4"/>
  <c r="F460" i="4"/>
  <c r="C229" i="4"/>
  <c r="D297" i="4"/>
  <c r="F590" i="4"/>
  <c r="C587" i="4"/>
  <c r="G564" i="4"/>
  <c r="G556" i="4"/>
  <c r="D552" i="4"/>
  <c r="E246" i="4"/>
  <c r="D764" i="4"/>
  <c r="E1450" i="4"/>
  <c r="E1442" i="4"/>
  <c r="E1434" i="4"/>
  <c r="G147" i="4"/>
  <c r="D521" i="4"/>
  <c r="E516" i="4"/>
  <c r="D513" i="4"/>
  <c r="D505" i="4"/>
  <c r="D122" i="4"/>
  <c r="F120" i="4"/>
  <c r="F112" i="4"/>
  <c r="G482" i="4"/>
  <c r="D481" i="4"/>
  <c r="F479" i="4"/>
  <c r="G474" i="4"/>
  <c r="G593" i="4"/>
  <c r="E815" i="4"/>
  <c r="E278" i="4"/>
  <c r="D801" i="4"/>
  <c r="D793" i="4"/>
  <c r="D560" i="4"/>
  <c r="C251" i="4"/>
  <c r="D547" i="4"/>
  <c r="F233" i="4"/>
  <c r="E104" i="4"/>
  <c r="G102" i="4"/>
  <c r="G469" i="4"/>
  <c r="F466" i="4"/>
  <c r="C90" i="4"/>
  <c r="G86" i="4"/>
  <c r="D685" i="4"/>
  <c r="C457" i="4"/>
  <c r="E530" i="4"/>
  <c r="G821" i="4"/>
  <c r="G1495" i="4" s="1"/>
  <c r="F818" i="4"/>
  <c r="F1492" i="4" s="1"/>
  <c r="G810" i="4"/>
  <c r="G1484" i="4" s="1"/>
  <c r="F807" i="4"/>
  <c r="F1481" i="4" s="1"/>
  <c r="D278" i="4"/>
  <c r="C801" i="4"/>
  <c r="C267" i="4"/>
  <c r="E262" i="4"/>
  <c r="C785" i="4"/>
  <c r="E555" i="4"/>
  <c r="F542" i="4"/>
  <c r="G762" i="4"/>
  <c r="G1436" i="4" s="1"/>
  <c r="E759" i="4"/>
  <c r="C149" i="4"/>
  <c r="E147" i="4"/>
  <c r="D144" i="4"/>
  <c r="C516" i="4"/>
  <c r="E139" i="4"/>
  <c r="G137" i="4"/>
  <c r="F734" i="4"/>
  <c r="F1408" i="4" s="1"/>
  <c r="C508" i="4"/>
  <c r="E731" i="4"/>
  <c r="G729" i="4"/>
  <c r="G1403" i="4" s="1"/>
  <c r="D728" i="4"/>
  <c r="F501" i="4"/>
  <c r="C125" i="4"/>
  <c r="E123" i="4"/>
  <c r="G721" i="4"/>
  <c r="G1395" i="4" s="1"/>
  <c r="D495" i="4"/>
  <c r="F493" i="4"/>
  <c r="C717" i="4"/>
  <c r="E715" i="4"/>
  <c r="G713" i="4"/>
  <c r="G1387" i="4" s="1"/>
  <c r="D487" i="4"/>
  <c r="F485" i="4"/>
  <c r="C709" i="4"/>
  <c r="E107" i="4"/>
  <c r="G705" i="4"/>
  <c r="G1379" i="4" s="1"/>
  <c r="D479" i="4"/>
  <c r="F477" i="4"/>
  <c r="C701" i="4"/>
  <c r="E99" i="4"/>
  <c r="G472" i="4"/>
  <c r="D471" i="4"/>
  <c r="F694" i="4"/>
  <c r="F1368" i="4" s="1"/>
  <c r="C693" i="4"/>
  <c r="E466" i="4"/>
  <c r="G464" i="4"/>
  <c r="D688" i="4"/>
  <c r="F686" i="4"/>
  <c r="F1360" i="4" s="1"/>
  <c r="C685" i="4"/>
  <c r="E83" i="4"/>
  <c r="G681" i="4"/>
  <c r="G1355" i="4" s="1"/>
  <c r="D229" i="4"/>
  <c r="F596" i="4"/>
  <c r="F589" i="4"/>
  <c r="F585" i="4"/>
  <c r="E582" i="4"/>
  <c r="C579" i="4"/>
  <c r="E796" i="4"/>
  <c r="D788" i="4"/>
  <c r="D555" i="4"/>
  <c r="G244" i="4"/>
  <c r="E241" i="4"/>
  <c r="F537" i="4"/>
  <c r="C519" i="4"/>
  <c r="E142" i="4"/>
  <c r="D139" i="4"/>
  <c r="C136" i="4"/>
  <c r="E134" i="4"/>
  <c r="G132" i="4"/>
  <c r="F129" i="4"/>
  <c r="C128" i="4"/>
  <c r="E726" i="4"/>
  <c r="G724" i="4"/>
  <c r="G1398" i="4" s="1"/>
  <c r="D123" i="4"/>
  <c r="F121" i="4"/>
  <c r="C720" i="4"/>
  <c r="E718" i="4"/>
  <c r="G491" i="4"/>
  <c r="D715" i="4"/>
  <c r="F713" i="4"/>
  <c r="F1387" i="4" s="1"/>
  <c r="C112" i="4"/>
  <c r="E485" i="4"/>
  <c r="G708" i="4"/>
  <c r="G1382" i="4" s="1"/>
  <c r="D707" i="4"/>
  <c r="F105" i="4"/>
  <c r="C704" i="4"/>
  <c r="E702" i="4"/>
  <c r="G475" i="4"/>
  <c r="D699" i="4"/>
  <c r="F97" i="4"/>
  <c r="C696" i="4"/>
  <c r="E94" i="4"/>
  <c r="G92" i="4"/>
  <c r="D91" i="4"/>
  <c r="F89" i="4"/>
  <c r="C688" i="4"/>
  <c r="E686" i="4"/>
  <c r="G84" i="4"/>
  <c r="D683" i="4"/>
  <c r="F81" i="4"/>
  <c r="C596" i="4"/>
  <c r="D291" i="4"/>
  <c r="C814" i="4"/>
  <c r="E585" i="4"/>
  <c r="D582" i="4"/>
  <c r="D575" i="4"/>
  <c r="D796" i="4"/>
  <c r="G783" i="4"/>
  <c r="G1457" i="4" s="1"/>
  <c r="E249" i="4"/>
  <c r="F545" i="4"/>
  <c r="G532" i="4"/>
  <c r="C1044" i="4"/>
  <c r="G80" i="4"/>
  <c r="C492" i="4"/>
  <c r="F522" i="4"/>
  <c r="D712" i="4"/>
  <c r="F126" i="4"/>
  <c r="E458" i="4"/>
  <c r="F726" i="4"/>
  <c r="F1400" i="4" s="1"/>
  <c r="E96" i="4"/>
  <c r="C130" i="4"/>
  <c r="C513" i="4"/>
  <c r="C473" i="4"/>
  <c r="E519" i="4"/>
  <c r="F490" i="4"/>
  <c r="E471" i="4"/>
  <c r="D460" i="4"/>
  <c r="D741" i="4"/>
  <c r="E712" i="4"/>
  <c r="C80" i="4"/>
  <c r="C82" i="4"/>
  <c r="C98" i="4"/>
  <c r="F131" i="4"/>
  <c r="D149" i="4"/>
  <c r="F739" i="4"/>
  <c r="F1413" i="4" s="1"/>
  <c r="D725" i="4"/>
  <c r="C122" i="4"/>
  <c r="G246" i="4"/>
  <c r="F482" i="4"/>
  <c r="F123" i="4"/>
  <c r="G815" i="4"/>
  <c r="G1489" i="4" s="1"/>
  <c r="G289" i="4"/>
  <c r="E440" i="4"/>
  <c r="C707" i="4"/>
  <c r="E871" i="4"/>
  <c r="E867" i="4"/>
  <c r="G297" i="4"/>
  <c r="E380" i="4"/>
  <c r="E392" i="4"/>
  <c r="E674" i="4"/>
  <c r="E670" i="4"/>
  <c r="E644" i="4"/>
  <c r="E879" i="4"/>
  <c r="E416" i="4"/>
  <c r="E432" i="4"/>
  <c r="E648" i="4"/>
  <c r="E839" i="4"/>
  <c r="E666" i="4"/>
  <c r="G598" i="4"/>
  <c r="E656" i="4"/>
  <c r="E652" i="4"/>
  <c r="E408" i="4"/>
  <c r="D110" i="4"/>
  <c r="E384" i="4"/>
  <c r="G574" i="4"/>
  <c r="E885" i="4"/>
  <c r="G799" i="4"/>
  <c r="G1473" i="4" s="1"/>
  <c r="D686" i="4"/>
  <c r="E424" i="4"/>
  <c r="E616" i="4"/>
  <c r="E889" i="4"/>
  <c r="C1251" i="4"/>
  <c r="C1413" i="4"/>
  <c r="E875" i="4"/>
  <c r="C99" i="4"/>
  <c r="E400" i="4"/>
  <c r="E638" i="4"/>
  <c r="E893" i="4"/>
  <c r="E506" i="4"/>
  <c r="G456" i="4"/>
  <c r="E579" i="4"/>
  <c r="E780" i="4"/>
  <c r="E772" i="4"/>
  <c r="C749" i="4"/>
  <c r="C741" i="4"/>
  <c r="C733" i="4"/>
  <c r="D720" i="4"/>
  <c r="D704" i="4"/>
  <c r="E691" i="4"/>
  <c r="C1302" i="4"/>
  <c r="C1385" i="4"/>
  <c r="G89" i="4"/>
  <c r="D104" i="4"/>
  <c r="F118" i="4"/>
  <c r="E270" i="4"/>
  <c r="E386" i="4"/>
  <c r="E394" i="4"/>
  <c r="E402" i="4"/>
  <c r="E410" i="4"/>
  <c r="E418" i="4"/>
  <c r="E426" i="4"/>
  <c r="E434" i="4"/>
  <c r="E514" i="4"/>
  <c r="G504" i="4"/>
  <c r="E498" i="4"/>
  <c r="E490" i="4"/>
  <c r="E482" i="4"/>
  <c r="E474" i="4"/>
  <c r="F469" i="4"/>
  <c r="D463" i="4"/>
  <c r="G455" i="4"/>
  <c r="E587" i="4"/>
  <c r="E662" i="4"/>
  <c r="E630" i="4"/>
  <c r="E626" i="4"/>
  <c r="E622" i="4"/>
  <c r="E612" i="4"/>
  <c r="E845" i="4"/>
  <c r="E833" i="4"/>
  <c r="E788" i="4"/>
  <c r="C725" i="4"/>
  <c r="F710" i="4"/>
  <c r="F1384" i="4" s="1"/>
  <c r="G697" i="4"/>
  <c r="G1371" i="4" s="1"/>
  <c r="G689" i="4"/>
  <c r="G1363" i="4" s="1"/>
  <c r="E683" i="4"/>
  <c r="C1405" i="4"/>
  <c r="E755" i="4"/>
  <c r="E699" i="4"/>
  <c r="F110" i="4"/>
  <c r="G520" i="4"/>
  <c r="G81" i="4"/>
  <c r="G97" i="4"/>
  <c r="D128" i="4"/>
  <c r="E131" i="4"/>
  <c r="G105" i="4"/>
  <c r="D112" i="4"/>
  <c r="D120" i="4"/>
  <c r="C133" i="4"/>
  <c r="D275" i="4"/>
  <c r="F297" i="4"/>
  <c r="G512" i="4"/>
  <c r="G496" i="4"/>
  <c r="G488" i="4"/>
  <c r="G480" i="4"/>
  <c r="E571" i="4"/>
  <c r="E563" i="4"/>
  <c r="E658" i="4"/>
  <c r="E640" i="4"/>
  <c r="E608" i="4"/>
  <c r="E881" i="4"/>
  <c r="E863" i="4"/>
  <c r="E855" i="4"/>
  <c r="E847" i="4"/>
  <c r="E841" i="4"/>
  <c r="E820" i="4"/>
  <c r="D769" i="4"/>
  <c r="E739" i="4"/>
  <c r="F718" i="4"/>
  <c r="F1392" i="4" s="1"/>
  <c r="F702" i="4"/>
  <c r="F1376" i="4" s="1"/>
  <c r="C1227" i="4"/>
  <c r="C1401" i="4"/>
  <c r="C476" i="4"/>
  <c r="C524" i="4"/>
  <c r="D519" i="4"/>
  <c r="D511" i="4"/>
  <c r="F461" i="4"/>
  <c r="D592" i="4"/>
  <c r="E547" i="4"/>
  <c r="E531" i="4"/>
  <c r="E672" i="4"/>
  <c r="E618" i="4"/>
  <c r="E873" i="4"/>
  <c r="D785" i="4"/>
  <c r="D777" i="4"/>
  <c r="E723" i="4"/>
  <c r="E707" i="4"/>
  <c r="D696" i="4"/>
  <c r="C1271" i="4"/>
  <c r="D259" i="4"/>
  <c r="E420" i="4"/>
  <c r="E436" i="4"/>
  <c r="C85" i="4"/>
  <c r="C93" i="4"/>
  <c r="D136" i="4"/>
  <c r="E229" i="4"/>
  <c r="C500" i="4"/>
  <c r="F509" i="4"/>
  <c r="D503" i="4"/>
  <c r="D584" i="4"/>
  <c r="D576" i="4"/>
  <c r="E539" i="4"/>
  <c r="E668" i="4"/>
  <c r="E664" i="4"/>
  <c r="E654" i="4"/>
  <c r="E636" i="4"/>
  <c r="E614" i="4"/>
  <c r="E895" i="4"/>
  <c r="E835" i="4"/>
  <c r="E804" i="4"/>
  <c r="D744" i="4"/>
  <c r="G737" i="4"/>
  <c r="G1411" i="4" s="1"/>
  <c r="C1207" i="4"/>
  <c r="C1215" i="4"/>
  <c r="C1310" i="4"/>
  <c r="C460" i="4"/>
  <c r="E91" i="4"/>
  <c r="G113" i="4"/>
  <c r="G121" i="4"/>
  <c r="G129" i="4"/>
  <c r="F134" i="4"/>
  <c r="D243" i="4"/>
  <c r="C101" i="4"/>
  <c r="C109" i="4"/>
  <c r="D283" i="4"/>
  <c r="E398" i="4"/>
  <c r="E406" i="4"/>
  <c r="E414" i="4"/>
  <c r="F517" i="4"/>
  <c r="D568" i="4"/>
  <c r="E632" i="4"/>
  <c r="E628" i="4"/>
  <c r="E624" i="4"/>
  <c r="E831" i="4"/>
  <c r="D817" i="4"/>
  <c r="C1389" i="4"/>
  <c r="C468" i="4"/>
  <c r="C1294" i="4"/>
  <c r="C1318" i="4"/>
  <c r="C1361" i="4"/>
  <c r="C1231" i="4"/>
  <c r="C1298" i="4"/>
  <c r="C1381" i="4"/>
  <c r="C1286" i="4"/>
  <c r="C1342" i="4"/>
  <c r="C1409" i="4"/>
  <c r="C1373" i="4"/>
  <c r="C484" i="4"/>
  <c r="G711" i="4"/>
  <c r="G1385" i="4" s="1"/>
  <c r="D710" i="4"/>
  <c r="G703" i="4"/>
  <c r="G1377" i="4" s="1"/>
  <c r="E697" i="4"/>
  <c r="C691" i="4"/>
  <c r="F684" i="4"/>
  <c r="F1358" i="4" s="1"/>
  <c r="E681" i="4"/>
  <c r="G824" i="4"/>
  <c r="C820" i="4"/>
  <c r="G816" i="4"/>
  <c r="G1490" i="4" s="1"/>
  <c r="D815" i="4"/>
  <c r="F813" i="4"/>
  <c r="F1487" i="4" s="1"/>
  <c r="G808" i="4"/>
  <c r="G1482" i="4" s="1"/>
  <c r="F805" i="4"/>
  <c r="F1479" i="4" s="1"/>
  <c r="E577" i="4"/>
  <c r="G575" i="4"/>
  <c r="F797" i="4"/>
  <c r="F1471" i="4" s="1"/>
  <c r="C571" i="4"/>
  <c r="E794" i="4"/>
  <c r="G792" i="4"/>
  <c r="G1466" i="4" s="1"/>
  <c r="D566" i="4"/>
  <c r="F263" i="4"/>
  <c r="C262" i="4"/>
  <c r="E786" i="4"/>
  <c r="G559" i="4"/>
  <c r="D257" i="4"/>
  <c r="F556" i="4"/>
  <c r="E778" i="4"/>
  <c r="D775" i="4"/>
  <c r="F247" i="4"/>
  <c r="E545" i="4"/>
  <c r="G768" i="4"/>
  <c r="G1442" i="4" s="1"/>
  <c r="D542" i="4"/>
  <c r="F540" i="4"/>
  <c r="C764" i="4"/>
  <c r="E537" i="4"/>
  <c r="G535" i="4"/>
  <c r="D233" i="4"/>
  <c r="C230" i="4"/>
  <c r="C446" i="4"/>
  <c r="C670" i="4"/>
  <c r="C442" i="4"/>
  <c r="C662" i="4"/>
  <c r="C660" i="4"/>
  <c r="C658" i="4"/>
  <c r="C654" i="4"/>
  <c r="C877" i="4"/>
  <c r="C875" i="4"/>
  <c r="C873" i="4"/>
  <c r="C871" i="4"/>
  <c r="C869" i="4"/>
  <c r="C867" i="4"/>
  <c r="C861" i="4"/>
  <c r="C406" i="4"/>
  <c r="C630" i="4"/>
  <c r="C853" i="4"/>
  <c r="C851" i="4"/>
  <c r="C847" i="4"/>
  <c r="C845" i="4"/>
  <c r="C390" i="4"/>
  <c r="C612" i="4"/>
  <c r="C610" i="4"/>
  <c r="C831" i="4"/>
  <c r="C1345" i="4"/>
  <c r="C1416" i="4"/>
  <c r="C1333" i="4"/>
  <c r="C1329" i="4"/>
  <c r="C1325" i="4"/>
  <c r="C1396" i="4"/>
  <c r="C1317" i="4"/>
  <c r="C1313" i="4"/>
  <c r="C1230" i="4"/>
  <c r="C1214" i="4"/>
  <c r="C1210" i="4"/>
  <c r="C1356" i="4"/>
  <c r="D1491" i="4"/>
  <c r="C680" i="4"/>
  <c r="C1121" i="4"/>
  <c r="C1117" i="4"/>
  <c r="E859" i="4"/>
  <c r="D1290" i="4"/>
  <c r="C1083" i="4"/>
  <c r="G806" i="4"/>
  <c r="G1480" i="4" s="1"/>
  <c r="F546" i="4"/>
  <c r="C244" i="4"/>
  <c r="G541" i="4"/>
  <c r="F538" i="4"/>
  <c r="C236" i="4"/>
  <c r="G232" i="4"/>
  <c r="D1489" i="4"/>
  <c r="C700" i="4"/>
  <c r="F693" i="4"/>
  <c r="F1367" i="4" s="1"/>
  <c r="G688" i="4"/>
  <c r="G1362" i="4" s="1"/>
  <c r="D824" i="4"/>
  <c r="F822" i="4"/>
  <c r="F1496" i="4" s="1"/>
  <c r="E819" i="4"/>
  <c r="G817" i="4"/>
  <c r="G1491" i="4" s="1"/>
  <c r="D816" i="4"/>
  <c r="C813" i="4"/>
  <c r="E811" i="4"/>
  <c r="G809" i="4"/>
  <c r="G1483" i="4" s="1"/>
  <c r="D808" i="4"/>
  <c r="F806" i="4"/>
  <c r="F1480" i="4" s="1"/>
  <c r="C805" i="4"/>
  <c r="G801" i="4"/>
  <c r="G1475" i="4" s="1"/>
  <c r="F798" i="4"/>
  <c r="F1472" i="4" s="1"/>
  <c r="E269" i="4"/>
  <c r="G267" i="4"/>
  <c r="D792" i="4"/>
  <c r="C263" i="4"/>
  <c r="G259" i="4"/>
  <c r="D258" i="4"/>
  <c r="F557" i="4"/>
  <c r="E253" i="4"/>
  <c r="G552" i="4"/>
  <c r="D250" i="4"/>
  <c r="F248" i="4"/>
  <c r="C548" i="4"/>
  <c r="G544" i="4"/>
  <c r="D543" i="4"/>
  <c r="F766" i="4"/>
  <c r="F1440" i="4" s="1"/>
  <c r="C239" i="4"/>
  <c r="E538" i="4"/>
  <c r="G536" i="4"/>
  <c r="D535" i="4"/>
  <c r="F533" i="4"/>
  <c r="C757" i="4"/>
  <c r="D894" i="4"/>
  <c r="D890" i="4"/>
  <c r="D888" i="4"/>
  <c r="D886" i="4"/>
  <c r="D884" i="4"/>
  <c r="D431" i="4"/>
  <c r="D655" i="4"/>
  <c r="D423" i="4"/>
  <c r="D647" i="4"/>
  <c r="D870" i="4"/>
  <c r="D868" i="4"/>
  <c r="D415" i="4"/>
  <c r="D864" i="4"/>
  <c r="D862" i="4"/>
  <c r="D407" i="4"/>
  <c r="D631" i="4"/>
  <c r="D854" i="4"/>
  <c r="D627" i="4"/>
  <c r="D391" i="4"/>
  <c r="D387" i="4"/>
  <c r="D836" i="4"/>
  <c r="D1418" i="4"/>
  <c r="D1339" i="4"/>
  <c r="D1402" i="4"/>
  <c r="D1323" i="4"/>
  <c r="D1295" i="4"/>
  <c r="D1216" i="4"/>
  <c r="D1204" i="4"/>
  <c r="C1040" i="4"/>
  <c r="E749" i="4"/>
  <c r="F744" i="4"/>
  <c r="F1418" i="4" s="1"/>
  <c r="G739" i="4"/>
  <c r="G1413" i="4" s="1"/>
  <c r="G731" i="4"/>
  <c r="G1405" i="4" s="1"/>
  <c r="F728" i="4"/>
  <c r="F1402" i="4" s="1"/>
  <c r="G723" i="4"/>
  <c r="G1397" i="4" s="1"/>
  <c r="C719" i="4"/>
  <c r="E717" i="4"/>
  <c r="C711" i="4"/>
  <c r="E709" i="4"/>
  <c r="D698" i="4"/>
  <c r="F696" i="4"/>
  <c r="F1370" i="4" s="1"/>
  <c r="C695" i="4"/>
  <c r="G91" i="4"/>
  <c r="D690" i="4"/>
  <c r="F688" i="4"/>
  <c r="F1362" i="4" s="1"/>
  <c r="C687" i="4"/>
  <c r="E685" i="4"/>
  <c r="G83" i="4"/>
  <c r="D682" i="4"/>
  <c r="E597" i="4"/>
  <c r="G820" i="4"/>
  <c r="G1494" i="4" s="1"/>
  <c r="F592" i="4"/>
  <c r="E589" i="4"/>
  <c r="E581" i="4"/>
  <c r="G804" i="4"/>
  <c r="G1478" i="4" s="1"/>
  <c r="D803" i="4"/>
  <c r="C274" i="4"/>
  <c r="E798" i="4"/>
  <c r="G796" i="4"/>
  <c r="G1470" i="4" s="1"/>
  <c r="E264" i="4"/>
  <c r="G563" i="4"/>
  <c r="D787" i="4"/>
  <c r="F785" i="4"/>
  <c r="F1459" i="4" s="1"/>
  <c r="C258" i="4"/>
  <c r="E557" i="4"/>
  <c r="G254" i="4"/>
  <c r="D253" i="4"/>
  <c r="F251" i="4"/>
  <c r="E248" i="4"/>
  <c r="G772" i="4"/>
  <c r="G1446" i="4" s="1"/>
  <c r="D771" i="4"/>
  <c r="F769" i="4"/>
  <c r="F1443" i="4" s="1"/>
  <c r="E766" i="4"/>
  <c r="D538" i="4"/>
  <c r="G756" i="4"/>
  <c r="G1430" i="4" s="1"/>
  <c r="D379" i="4"/>
  <c r="C888" i="4"/>
  <c r="C435" i="4"/>
  <c r="C884" i="4"/>
  <c r="C431" i="4"/>
  <c r="C655" i="4"/>
  <c r="C878" i="4"/>
  <c r="C874" i="4"/>
  <c r="C647" i="4"/>
  <c r="C870" i="4"/>
  <c r="C868" i="4"/>
  <c r="C415" i="4"/>
  <c r="C639" i="4"/>
  <c r="C862" i="4"/>
  <c r="C409" i="4"/>
  <c r="C407" i="4"/>
  <c r="C631" i="4"/>
  <c r="C854" i="4"/>
  <c r="C401" i="4"/>
  <c r="C625" i="4"/>
  <c r="C848" i="4"/>
  <c r="C621" i="4"/>
  <c r="C393" i="4"/>
  <c r="C617" i="4"/>
  <c r="C389" i="4"/>
  <c r="C613" i="4"/>
  <c r="C611" i="4"/>
  <c r="C383" i="4"/>
  <c r="C381" i="4"/>
  <c r="C1347" i="4"/>
  <c r="C1331" i="4"/>
  <c r="C1398" i="4"/>
  <c r="D1038" i="4"/>
  <c r="C1346" i="4"/>
  <c r="E736" i="4"/>
  <c r="G734" i="4"/>
  <c r="G1408" i="4" s="1"/>
  <c r="D133" i="4"/>
  <c r="G726" i="4"/>
  <c r="G1400" i="4" s="1"/>
  <c r="E495" i="4"/>
  <c r="D717" i="4"/>
  <c r="C714" i="4"/>
  <c r="E112" i="4"/>
  <c r="G110" i="4"/>
  <c r="D484" i="4"/>
  <c r="E704" i="4"/>
  <c r="G477" i="4"/>
  <c r="D101" i="4"/>
  <c r="D693" i="4"/>
  <c r="C690" i="4"/>
  <c r="E688" i="4"/>
  <c r="D85" i="4"/>
  <c r="C682" i="4"/>
  <c r="D822" i="4"/>
  <c r="F595" i="4"/>
  <c r="E809" i="4"/>
  <c r="D581" i="4"/>
  <c r="E801" i="4"/>
  <c r="E568" i="4"/>
  <c r="D790" i="4"/>
  <c r="E785" i="4"/>
  <c r="E251" i="4"/>
  <c r="E769" i="4"/>
  <c r="I50" i="16" s="1"/>
  <c r="D541" i="4"/>
  <c r="E761" i="4"/>
  <c r="D1421" i="4"/>
  <c r="D1409" i="4"/>
  <c r="D1405" i="4"/>
  <c r="D1401" i="4"/>
  <c r="D1397" i="4"/>
  <c r="D1318" i="4"/>
  <c r="D1314" i="4"/>
  <c r="D1298" i="4"/>
  <c r="D1294" i="4"/>
  <c r="D1365" i="4"/>
  <c r="D1361" i="4"/>
  <c r="D1357" i="4"/>
  <c r="D1494" i="4"/>
  <c r="C1487" i="4"/>
  <c r="D1346" i="4"/>
  <c r="E522" i="4"/>
  <c r="C822" i="4"/>
  <c r="G818" i="4"/>
  <c r="G1492" i="4" s="1"/>
  <c r="G585" i="4"/>
  <c r="F281" i="4"/>
  <c r="C581" i="4"/>
  <c r="G276" i="4"/>
  <c r="F273" i="4"/>
  <c r="C272" i="4"/>
  <c r="G794" i="4"/>
  <c r="G1468" i="4" s="1"/>
  <c r="F791" i="4"/>
  <c r="F1465" i="4" s="1"/>
  <c r="C264" i="4"/>
  <c r="G786" i="4"/>
  <c r="G1460" i="4" s="1"/>
  <c r="F783" i="4"/>
  <c r="F1457" i="4" s="1"/>
  <c r="C782" i="4"/>
  <c r="G778" i="4"/>
  <c r="G1452" i="4" s="1"/>
  <c r="F775" i="4"/>
  <c r="F1449" i="4" s="1"/>
  <c r="C549" i="4"/>
  <c r="G770" i="4"/>
  <c r="G1444" i="4" s="1"/>
  <c r="F767" i="4"/>
  <c r="F1441" i="4" s="1"/>
  <c r="C766" i="4"/>
  <c r="G537" i="4"/>
  <c r="F759" i="4"/>
  <c r="F1433" i="4" s="1"/>
  <c r="C232" i="4"/>
  <c r="C1397" i="4"/>
  <c r="C1369" i="4"/>
  <c r="C1290" i="4"/>
  <c r="C1357" i="4"/>
  <c r="D1493" i="4"/>
  <c r="C385" i="4"/>
  <c r="C387" i="4"/>
  <c r="C391" i="4"/>
  <c r="C395" i="4"/>
  <c r="C397" i="4"/>
  <c r="C399" i="4"/>
  <c r="C403" i="4"/>
  <c r="C405" i="4"/>
  <c r="C411" i="4"/>
  <c r="C413" i="4"/>
  <c r="C417" i="4"/>
  <c r="C419" i="4"/>
  <c r="C421" i="4"/>
  <c r="C423" i="4"/>
  <c r="C426" i="4"/>
  <c r="D413" i="4"/>
  <c r="D385" i="4"/>
  <c r="D405" i="4"/>
  <c r="C386" i="4"/>
  <c r="C653" i="4"/>
  <c r="C629" i="4"/>
  <c r="C620" i="4"/>
  <c r="C880" i="4"/>
  <c r="C864" i="4"/>
  <c r="D880" i="4"/>
  <c r="D424" i="4"/>
  <c r="C434" i="4"/>
  <c r="C659" i="4"/>
  <c r="C649" i="4"/>
  <c r="D639" i="4"/>
  <c r="C623" i="4"/>
  <c r="C622" i="4"/>
  <c r="F817" i="4"/>
  <c r="F1491" i="4" s="1"/>
  <c r="F279" i="4"/>
  <c r="F544" i="4"/>
  <c r="J39" i="16" s="1"/>
  <c r="G487" i="4"/>
  <c r="G112" i="4"/>
  <c r="D587" i="4"/>
  <c r="D812" i="4"/>
  <c r="G797" i="4"/>
  <c r="G1471" i="4" s="1"/>
  <c r="G572" i="4"/>
  <c r="C552" i="4"/>
  <c r="C777" i="4"/>
  <c r="E546" i="4"/>
  <c r="E771" i="4"/>
  <c r="D891" i="4"/>
  <c r="D666" i="4"/>
  <c r="D878" i="4"/>
  <c r="D427" i="4"/>
  <c r="D860" i="4"/>
  <c r="D635" i="4"/>
  <c r="D409" i="4"/>
  <c r="D858" i="4"/>
  <c r="D633" i="4"/>
  <c r="D850" i="4"/>
  <c r="D625" i="4"/>
  <c r="D621" i="4"/>
  <c r="D395" i="4"/>
  <c r="D838" i="4"/>
  <c r="D613" i="4"/>
  <c r="D607" i="4"/>
  <c r="D832" i="4"/>
  <c r="D1406" i="4"/>
  <c r="D1331" i="4"/>
  <c r="D1390" i="4"/>
  <c r="D1315" i="4"/>
  <c r="D1303" i="4"/>
  <c r="D1228" i="4"/>
  <c r="D1378" i="4"/>
  <c r="D403" i="4"/>
  <c r="D421" i="4"/>
  <c r="D429" i="4"/>
  <c r="F480" i="4"/>
  <c r="E586" i="4"/>
  <c r="D661" i="4"/>
  <c r="D1258" i="4"/>
  <c r="G735" i="4"/>
  <c r="G1409" i="4" s="1"/>
  <c r="G510" i="4"/>
  <c r="C510" i="4"/>
  <c r="C735" i="4"/>
  <c r="C727" i="4"/>
  <c r="C502" i="4"/>
  <c r="E725" i="4"/>
  <c r="E125" i="4"/>
  <c r="F499" i="4"/>
  <c r="F724" i="4"/>
  <c r="F1398" i="4" s="1"/>
  <c r="D489" i="4"/>
  <c r="D714" i="4"/>
  <c r="C703" i="4"/>
  <c r="C478" i="4"/>
  <c r="F100" i="4"/>
  <c r="F700" i="4"/>
  <c r="F1374" i="4" s="1"/>
  <c r="C83" i="4"/>
  <c r="C683" i="4"/>
  <c r="G755" i="4"/>
  <c r="G1429" i="4" s="1"/>
  <c r="G530" i="4"/>
  <c r="C824" i="4"/>
  <c r="C298" i="4"/>
  <c r="D293" i="4"/>
  <c r="D819" i="4"/>
  <c r="D594" i="4"/>
  <c r="E818" i="4"/>
  <c r="E593" i="4"/>
  <c r="C816" i="4"/>
  <c r="C290" i="4"/>
  <c r="F809" i="4"/>
  <c r="F1483" i="4" s="1"/>
  <c r="F584" i="4"/>
  <c r="C808" i="4"/>
  <c r="C583" i="4"/>
  <c r="C282" i="4"/>
  <c r="F275" i="4"/>
  <c r="F801" i="4"/>
  <c r="F1475" i="4" s="1"/>
  <c r="C575" i="4"/>
  <c r="C800" i="4"/>
  <c r="C266" i="4"/>
  <c r="C792" i="4"/>
  <c r="C780" i="4"/>
  <c r="C254" i="4"/>
  <c r="D554" i="4"/>
  <c r="D779" i="4"/>
  <c r="F777" i="4"/>
  <c r="F1451" i="4" s="1"/>
  <c r="F552" i="4"/>
  <c r="C543" i="4"/>
  <c r="C768" i="4"/>
  <c r="G764" i="4"/>
  <c r="G1438" i="4" s="1"/>
  <c r="G238" i="4"/>
  <c r="C760" i="4"/>
  <c r="C234" i="4"/>
  <c r="E533" i="4"/>
  <c r="E758" i="4"/>
  <c r="F532" i="4"/>
  <c r="F757" i="4"/>
  <c r="F1431" i="4" s="1"/>
  <c r="C899" i="4"/>
  <c r="C674" i="4"/>
  <c r="C443" i="4"/>
  <c r="C894" i="4"/>
  <c r="C892" i="4"/>
  <c r="C667" i="4"/>
  <c r="C441" i="4"/>
  <c r="C665" i="4"/>
  <c r="C890" i="4"/>
  <c r="C656" i="4"/>
  <c r="C430" i="4"/>
  <c r="C651" i="4"/>
  <c r="C876" i="4"/>
  <c r="C866" i="4"/>
  <c r="C641" i="4"/>
  <c r="C865" i="4"/>
  <c r="C414" i="4"/>
  <c r="C640" i="4"/>
  <c r="C863" i="4"/>
  <c r="C638" i="4"/>
  <c r="C634" i="4"/>
  <c r="C859" i="4"/>
  <c r="C627" i="4"/>
  <c r="C852" i="4"/>
  <c r="C844" i="4"/>
  <c r="C619" i="4"/>
  <c r="C843" i="4"/>
  <c r="C618" i="4"/>
  <c r="C616" i="4"/>
  <c r="C841" i="4"/>
  <c r="C840" i="4"/>
  <c r="C615" i="4"/>
  <c r="C614" i="4"/>
  <c r="C839" i="4"/>
  <c r="C834" i="4"/>
  <c r="C609" i="4"/>
  <c r="C608" i="4"/>
  <c r="C833" i="4"/>
  <c r="C382" i="4"/>
  <c r="C832" i="4"/>
  <c r="C607" i="4"/>
  <c r="C1418" i="4"/>
  <c r="C1343" i="4"/>
  <c r="C1339" i="4"/>
  <c r="C1414" i="4"/>
  <c r="C1337" i="4"/>
  <c r="C1412" i="4"/>
  <c r="C1335" i="4"/>
  <c r="C1410" i="4"/>
  <c r="C1327" i="4"/>
  <c r="C1402" i="4"/>
  <c r="C1394" i="4"/>
  <c r="C1319" i="4"/>
  <c r="C1315" i="4"/>
  <c r="C1390" i="4"/>
  <c r="C1311" i="4"/>
  <c r="C1236" i="4"/>
  <c r="C1309" i="4"/>
  <c r="C1384" i="4"/>
  <c r="C1382" i="4"/>
  <c r="C1307" i="4"/>
  <c r="C1232" i="4"/>
  <c r="C1378" i="4"/>
  <c r="C1303" i="4"/>
  <c r="C1228" i="4"/>
  <c r="C1226" i="4"/>
  <c r="C1376" i="4"/>
  <c r="C1299" i="4"/>
  <c r="C1224" i="4"/>
  <c r="C1222" i="4"/>
  <c r="C1297" i="4"/>
  <c r="C1370" i="4"/>
  <c r="C1220" i="4"/>
  <c r="C1295" i="4"/>
  <c r="C1368" i="4"/>
  <c r="C1293" i="4"/>
  <c r="C1291" i="4"/>
  <c r="C1216" i="4"/>
  <c r="C1362" i="4"/>
  <c r="C1287" i="4"/>
  <c r="C1358" i="4"/>
  <c r="C1208" i="4"/>
  <c r="C1354" i="4"/>
  <c r="C1204" i="4"/>
  <c r="D86" i="4"/>
  <c r="F88" i="4"/>
  <c r="E97" i="4"/>
  <c r="D102" i="4"/>
  <c r="F104" i="4"/>
  <c r="G107" i="4"/>
  <c r="F124" i="4"/>
  <c r="G127" i="4"/>
  <c r="D130" i="4"/>
  <c r="D134" i="4"/>
  <c r="D146" i="4"/>
  <c r="G230" i="4"/>
  <c r="E236" i="4"/>
  <c r="F239" i="4"/>
  <c r="F243" i="4"/>
  <c r="D277" i="4"/>
  <c r="E280" i="4"/>
  <c r="F287" i="4"/>
  <c r="E296" i="4"/>
  <c r="G229" i="4"/>
  <c r="C425" i="4"/>
  <c r="C427" i="4"/>
  <c r="C429" i="4"/>
  <c r="C433" i="4"/>
  <c r="C437" i="4"/>
  <c r="C439" i="4"/>
  <c r="D381" i="4"/>
  <c r="C394" i="4"/>
  <c r="D399" i="4"/>
  <c r="C402" i="4"/>
  <c r="D417" i="4"/>
  <c r="D419" i="4"/>
  <c r="C422" i="4"/>
  <c r="D437" i="4"/>
  <c r="D439" i="4"/>
  <c r="C515" i="4"/>
  <c r="C503" i="4"/>
  <c r="F508" i="4"/>
  <c r="D473" i="4"/>
  <c r="E460" i="4"/>
  <c r="G595" i="4"/>
  <c r="E578" i="4"/>
  <c r="F576" i="4"/>
  <c r="F560" i="4"/>
  <c r="G555" i="4"/>
  <c r="E541" i="4"/>
  <c r="G531" i="4"/>
  <c r="D645" i="4"/>
  <c r="D643" i="4"/>
  <c r="D641" i="4"/>
  <c r="D611" i="4"/>
  <c r="D872" i="4"/>
  <c r="D866" i="4"/>
  <c r="D856" i="4"/>
  <c r="C850" i="4"/>
  <c r="G707" i="4"/>
  <c r="G1381" i="4" s="1"/>
  <c r="D706" i="4"/>
  <c r="G691" i="4"/>
  <c r="G1365" i="4" s="1"/>
  <c r="C1422" i="4"/>
  <c r="C842" i="4"/>
  <c r="C684" i="4"/>
  <c r="C459" i="4"/>
  <c r="E82" i="4"/>
  <c r="E457" i="4"/>
  <c r="C271" i="4"/>
  <c r="C572" i="4"/>
  <c r="C255" i="4"/>
  <c r="C781" i="4"/>
  <c r="D896" i="4"/>
  <c r="D445" i="4"/>
  <c r="D892" i="4"/>
  <c r="D441" i="4"/>
  <c r="D657" i="4"/>
  <c r="D882" i="4"/>
  <c r="D651" i="4"/>
  <c r="D425" i="4"/>
  <c r="D876" i="4"/>
  <c r="D874" i="4"/>
  <c r="D649" i="4"/>
  <c r="D637" i="4"/>
  <c r="D411" i="4"/>
  <c r="D623" i="4"/>
  <c r="D848" i="4"/>
  <c r="D844" i="4"/>
  <c r="D619" i="4"/>
  <c r="D393" i="4"/>
  <c r="D840" i="4"/>
  <c r="D615" i="4"/>
  <c r="D609" i="4"/>
  <c r="D834" i="4"/>
  <c r="D1386" i="4"/>
  <c r="D1236" i="4"/>
  <c r="D1374" i="4"/>
  <c r="D1224" i="4"/>
  <c r="D1362" i="4"/>
  <c r="D1212" i="4"/>
  <c r="D1283" i="4"/>
  <c r="D1208" i="4"/>
  <c r="F85" i="4"/>
  <c r="D383" i="4"/>
  <c r="D401" i="4"/>
  <c r="E379" i="4"/>
  <c r="D852" i="4"/>
  <c r="D1279" i="4"/>
  <c r="C143" i="4"/>
  <c r="C743" i="4"/>
  <c r="D138" i="4"/>
  <c r="D738" i="4"/>
  <c r="F736" i="4"/>
  <c r="F1410" i="4" s="1"/>
  <c r="F511" i="4"/>
  <c r="E733" i="4"/>
  <c r="E508" i="4"/>
  <c r="E133" i="4"/>
  <c r="D497" i="4"/>
  <c r="D722" i="4"/>
  <c r="E121" i="4"/>
  <c r="E721" i="4"/>
  <c r="D118" i="4"/>
  <c r="D718" i="4"/>
  <c r="G715" i="4"/>
  <c r="G1389" i="4" s="1"/>
  <c r="G490" i="4"/>
  <c r="C490" i="4"/>
  <c r="C715" i="4"/>
  <c r="F712" i="4"/>
  <c r="F1386" i="4" s="1"/>
  <c r="F487" i="4"/>
  <c r="D94" i="4"/>
  <c r="D694" i="4"/>
  <c r="D469" i="4"/>
  <c r="E693" i="4"/>
  <c r="E468" i="4"/>
  <c r="E689" i="4"/>
  <c r="E464" i="4"/>
  <c r="E288" i="4"/>
  <c r="E814" i="4"/>
  <c r="G587" i="4"/>
  <c r="G286" i="4"/>
  <c r="D811" i="4"/>
  <c r="D586" i="4"/>
  <c r="D574" i="4"/>
  <c r="D273" i="4"/>
  <c r="D269" i="4"/>
  <c r="D570" i="4"/>
  <c r="F793" i="4"/>
  <c r="F1467" i="4" s="1"/>
  <c r="F568" i="4"/>
  <c r="G250" i="4"/>
  <c r="G776" i="4"/>
  <c r="G1450" i="4" s="1"/>
  <c r="C551" i="4"/>
  <c r="C776" i="4"/>
  <c r="C250" i="4"/>
  <c r="E774" i="4"/>
  <c r="E549" i="4"/>
  <c r="C547" i="4"/>
  <c r="C246" i="4"/>
  <c r="F761" i="4"/>
  <c r="F1435" i="4" s="1"/>
  <c r="F536" i="4"/>
  <c r="F235" i="4"/>
  <c r="C445" i="4"/>
  <c r="C671" i="4"/>
  <c r="C440" i="4"/>
  <c r="C891" i="4"/>
  <c r="C889" i="4"/>
  <c r="C664" i="4"/>
  <c r="C661" i="4"/>
  <c r="C886" i="4"/>
  <c r="C882" i="4"/>
  <c r="C657" i="4"/>
  <c r="C635" i="4"/>
  <c r="C860" i="4"/>
  <c r="C858" i="4"/>
  <c r="C633" i="4"/>
  <c r="C632" i="4"/>
  <c r="C857" i="4"/>
  <c r="C849" i="4"/>
  <c r="C624" i="4"/>
  <c r="C398" i="4"/>
  <c r="F84" i="4"/>
  <c r="E89" i="4"/>
  <c r="C95" i="4"/>
  <c r="G99" i="4"/>
  <c r="C111" i="4"/>
  <c r="G115" i="4"/>
  <c r="C119" i="4"/>
  <c r="C123" i="4"/>
  <c r="C135" i="4"/>
  <c r="C147" i="4"/>
  <c r="D237" i="4"/>
  <c r="C242" i="4"/>
  <c r="F259" i="4"/>
  <c r="G266" i="4"/>
  <c r="G270" i="4"/>
  <c r="G282" i="4"/>
  <c r="D389" i="4"/>
  <c r="D397" i="4"/>
  <c r="C410" i="4"/>
  <c r="C418" i="4"/>
  <c r="D433" i="4"/>
  <c r="D435" i="4"/>
  <c r="C438" i="4"/>
  <c r="C462" i="4"/>
  <c r="G502" i="4"/>
  <c r="G498" i="4"/>
  <c r="F495" i="4"/>
  <c r="D493" i="4"/>
  <c r="D465" i="4"/>
  <c r="D457" i="4"/>
  <c r="C599" i="4"/>
  <c r="G579" i="4"/>
  <c r="D578" i="4"/>
  <c r="C567" i="4"/>
  <c r="C544" i="4"/>
  <c r="C539" i="4"/>
  <c r="C535" i="4"/>
  <c r="C669" i="4"/>
  <c r="D659" i="4"/>
  <c r="D653" i="4"/>
  <c r="C645" i="4"/>
  <c r="C644" i="4"/>
  <c r="C643" i="4"/>
  <c r="C642" i="4"/>
  <c r="D629" i="4"/>
  <c r="C872" i="4"/>
  <c r="C856" i="4"/>
  <c r="C855" i="4"/>
  <c r="E822" i="4"/>
  <c r="G812" i="4"/>
  <c r="G1486" i="4" s="1"/>
  <c r="D1220" i="4"/>
  <c r="C1323" i="4"/>
  <c r="C1420" i="4"/>
  <c r="C1374" i="4"/>
  <c r="C1366" i="4"/>
  <c r="E81" i="4"/>
  <c r="C107" i="4"/>
  <c r="G119" i="4"/>
  <c r="G135" i="4"/>
  <c r="D241" i="4"/>
  <c r="G274" i="4"/>
  <c r="G298" i="4"/>
  <c r="C514" i="4"/>
  <c r="C466" i="4"/>
  <c r="D509" i="4"/>
  <c r="D501" i="4"/>
  <c r="E488" i="4"/>
  <c r="G483" i="4"/>
  <c r="E480" i="4"/>
  <c r="F475" i="4"/>
  <c r="F572" i="4"/>
  <c r="F564" i="4"/>
  <c r="C666" i="4"/>
  <c r="C646" i="4"/>
  <c r="C626" i="4"/>
  <c r="D893" i="4"/>
  <c r="C812" i="4"/>
  <c r="G800" i="4"/>
  <c r="G1474" i="4" s="1"/>
  <c r="D791" i="4"/>
  <c r="G784" i="4"/>
  <c r="G1458" i="4" s="1"/>
  <c r="C772" i="4"/>
  <c r="C731" i="4"/>
  <c r="C444" i="4"/>
  <c r="C1238" i="4"/>
  <c r="C1400" i="4"/>
  <c r="C498" i="4"/>
  <c r="E496" i="4"/>
  <c r="F483" i="4"/>
  <c r="G459" i="4"/>
  <c r="E456" i="4"/>
  <c r="C555" i="4"/>
  <c r="D550" i="4"/>
  <c r="C668" i="4"/>
  <c r="C648" i="4"/>
  <c r="C628" i="4"/>
  <c r="C606" i="4"/>
  <c r="C893" i="4"/>
  <c r="C796" i="4"/>
  <c r="F789" i="4"/>
  <c r="F1463" i="4" s="1"/>
  <c r="F765" i="4"/>
  <c r="F1439" i="4" s="1"/>
  <c r="F748" i="4"/>
  <c r="F1422" i="4" s="1"/>
  <c r="E713" i="4"/>
  <c r="D702" i="4"/>
  <c r="C1262" i="4"/>
  <c r="C1285" i="4"/>
  <c r="C1289" i="4"/>
  <c r="C1341" i="4"/>
  <c r="C1388" i="4"/>
  <c r="C1380" i="4"/>
  <c r="C1360" i="4"/>
  <c r="E767" i="4"/>
  <c r="F148" i="4"/>
  <c r="C91" i="4"/>
  <c r="G103" i="4"/>
  <c r="F116" i="4"/>
  <c r="E129" i="4"/>
  <c r="C131" i="4"/>
  <c r="E137" i="4"/>
  <c r="C270" i="4"/>
  <c r="G290" i="4"/>
  <c r="C380" i="4"/>
  <c r="C384" i="4"/>
  <c r="C388" i="4"/>
  <c r="C392" i="4"/>
  <c r="C396" i="4"/>
  <c r="C400" i="4"/>
  <c r="C404" i="4"/>
  <c r="C408" i="4"/>
  <c r="C412" i="4"/>
  <c r="C416" i="4"/>
  <c r="C420" i="4"/>
  <c r="C424" i="4"/>
  <c r="C428" i="4"/>
  <c r="C432" i="4"/>
  <c r="C436" i="4"/>
  <c r="C463" i="4"/>
  <c r="E504" i="4"/>
  <c r="F491" i="4"/>
  <c r="F459" i="4"/>
  <c r="F588" i="4"/>
  <c r="C531" i="4"/>
  <c r="C650" i="4"/>
  <c r="C895" i="4"/>
  <c r="C885" i="4"/>
  <c r="C883" i="4"/>
  <c r="C881" i="4"/>
  <c r="D879" i="4"/>
  <c r="D877" i="4"/>
  <c r="D875" i="4"/>
  <c r="D873" i="4"/>
  <c r="D871" i="4"/>
  <c r="D869" i="4"/>
  <c r="F821" i="4"/>
  <c r="F1495" i="4" s="1"/>
  <c r="D783" i="4"/>
  <c r="G760" i="4"/>
  <c r="G1434" i="4" s="1"/>
  <c r="D742" i="4"/>
  <c r="E737" i="4"/>
  <c r="F708" i="4"/>
  <c r="F1382" i="4" s="1"/>
  <c r="E705" i="4"/>
  <c r="C699" i="4"/>
  <c r="G695" i="4"/>
  <c r="G1369" i="4" s="1"/>
  <c r="G687" i="4"/>
  <c r="G1361" i="4" s="1"/>
  <c r="E145" i="4"/>
  <c r="C1218" i="4"/>
  <c r="C1408" i="4"/>
  <c r="D823" i="4"/>
  <c r="H52" i="16" s="1"/>
  <c r="G95" i="4"/>
  <c r="D107" i="4"/>
  <c r="C238" i="4"/>
  <c r="G242" i="4"/>
  <c r="D249" i="4"/>
  <c r="C278" i="4"/>
  <c r="C286" i="4"/>
  <c r="G478" i="4"/>
  <c r="G462" i="4"/>
  <c r="G567" i="4"/>
  <c r="D558" i="4"/>
  <c r="D656" i="4"/>
  <c r="C652" i="4"/>
  <c r="C897" i="4"/>
  <c r="C887" i="4"/>
  <c r="C879" i="4"/>
  <c r="E799" i="4"/>
  <c r="F773" i="4"/>
  <c r="F1447" i="4" s="1"/>
  <c r="E770" i="4"/>
  <c r="C756" i="4"/>
  <c r="D726" i="4"/>
  <c r="G719" i="4"/>
  <c r="G1393" i="4" s="1"/>
  <c r="C1206" i="4"/>
  <c r="D1214" i="4"/>
  <c r="D1218" i="4"/>
  <c r="C1234" i="4"/>
  <c r="C1372" i="4"/>
  <c r="G124" i="4"/>
  <c r="F132" i="4"/>
  <c r="C139" i="4"/>
  <c r="G231" i="4"/>
  <c r="F255" i="4"/>
  <c r="D392" i="4"/>
  <c r="D517" i="4"/>
  <c r="F507" i="4"/>
  <c r="G486" i="4"/>
  <c r="G591" i="4"/>
  <c r="G583" i="4"/>
  <c r="C563" i="4"/>
  <c r="E553" i="4"/>
  <c r="F548" i="4"/>
  <c r="C672" i="4"/>
  <c r="C804" i="4"/>
  <c r="F781" i="4"/>
  <c r="F1455" i="4" s="1"/>
  <c r="D759" i="4"/>
  <c r="C1321" i="4"/>
  <c r="C1392" i="4"/>
  <c r="C522" i="4"/>
  <c r="D262" i="4"/>
  <c r="D265" i="4"/>
  <c r="F271" i="4"/>
  <c r="D408" i="4"/>
  <c r="C788" i="4"/>
  <c r="F680" i="4"/>
  <c r="F1354" i="4" s="1"/>
  <c r="G700" i="4"/>
  <c r="G1374" i="4" s="1"/>
  <c r="C1404" i="4"/>
  <c r="F512" i="4"/>
  <c r="D506" i="4"/>
  <c r="F456" i="4"/>
  <c r="E566" i="4"/>
  <c r="E558" i="4"/>
  <c r="I40" i="16" s="1"/>
  <c r="E550" i="4"/>
  <c r="E534" i="4"/>
  <c r="D668" i="4"/>
  <c r="D654" i="4"/>
  <c r="D652" i="4"/>
  <c r="D648" i="4"/>
  <c r="D646" i="4"/>
  <c r="D644" i="4"/>
  <c r="D897" i="4"/>
  <c r="D895" i="4"/>
  <c r="D867" i="4"/>
  <c r="D857" i="4"/>
  <c r="D855" i="4"/>
  <c r="D853" i="4"/>
  <c r="D851" i="4"/>
  <c r="D849" i="4"/>
  <c r="D847" i="4"/>
  <c r="D841" i="4"/>
  <c r="G757" i="4"/>
  <c r="G1431" i="4" s="1"/>
  <c r="C728" i="4"/>
  <c r="E710" i="4"/>
  <c r="F697" i="4"/>
  <c r="F1371" i="4" s="1"/>
  <c r="D691" i="4"/>
  <c r="G684" i="4"/>
  <c r="G1358" i="4" s="1"/>
  <c r="F681" i="4"/>
  <c r="F1355" i="4" s="1"/>
  <c r="D1238" i="4"/>
  <c r="D1281" i="4"/>
  <c r="F593" i="4"/>
  <c r="D670" i="4"/>
  <c r="D642" i="4"/>
  <c r="D632" i="4"/>
  <c r="D630" i="4"/>
  <c r="D628" i="4"/>
  <c r="D626" i="4"/>
  <c r="D624" i="4"/>
  <c r="D622" i="4"/>
  <c r="D616" i="4"/>
  <c r="D865" i="4"/>
  <c r="D845" i="4"/>
  <c r="D839" i="4"/>
  <c r="E807" i="4"/>
  <c r="E783" i="4"/>
  <c r="I51" i="16" s="1"/>
  <c r="C769" i="4"/>
  <c r="C761" i="4"/>
  <c r="C736" i="4"/>
  <c r="F721" i="4"/>
  <c r="F1395" i="4" s="1"/>
  <c r="E694" i="4"/>
  <c r="D1222" i="4"/>
  <c r="D1345" i="4"/>
  <c r="D767" i="4"/>
  <c r="D859" i="4"/>
  <c r="E118" i="4"/>
  <c r="F244" i="4"/>
  <c r="G100" i="4"/>
  <c r="E126" i="4"/>
  <c r="G263" i="4"/>
  <c r="F472" i="4"/>
  <c r="E281" i="4"/>
  <c r="E289" i="4"/>
  <c r="C511" i="4"/>
  <c r="C471" i="4"/>
  <c r="E469" i="4"/>
  <c r="G596" i="4"/>
  <c r="F561" i="4"/>
  <c r="D640" i="4"/>
  <c r="D620" i="4"/>
  <c r="D614" i="4"/>
  <c r="D899" i="4"/>
  <c r="D863" i="4"/>
  <c r="D861" i="4"/>
  <c r="D843" i="4"/>
  <c r="D837" i="4"/>
  <c r="D772" i="4"/>
  <c r="G732" i="4"/>
  <c r="G1406" i="4" s="1"/>
  <c r="D1226" i="4"/>
  <c r="D1396" i="4"/>
  <c r="D1384" i="4"/>
  <c r="D1372" i="4"/>
  <c r="D1356" i="4"/>
  <c r="D530" i="4"/>
  <c r="H39" i="16" s="1"/>
  <c r="D386" i="4"/>
  <c r="E86" i="4"/>
  <c r="D147" i="4"/>
  <c r="E233" i="4"/>
  <c r="G271" i="4"/>
  <c r="C487" i="4"/>
  <c r="D432" i="4"/>
  <c r="G507" i="4"/>
  <c r="F504" i="4"/>
  <c r="E493" i="4"/>
  <c r="D490" i="4"/>
  <c r="F455" i="4"/>
  <c r="C568" i="4"/>
  <c r="G540" i="4"/>
  <c r="D638" i="4"/>
  <c r="D636" i="4"/>
  <c r="D835" i="4"/>
  <c r="D833" i="4"/>
  <c r="D831" i="4"/>
  <c r="F810" i="4"/>
  <c r="F1484" i="4" s="1"/>
  <c r="E775" i="4"/>
  <c r="F729" i="4"/>
  <c r="F1403" i="4" s="1"/>
  <c r="C712" i="4"/>
  <c r="F705" i="4"/>
  <c r="F1379" i="4" s="1"/>
  <c r="D1285" i="4"/>
  <c r="D1293" i="4"/>
  <c r="D1313" i="4"/>
  <c r="D1416" i="4"/>
  <c r="D466" i="4"/>
  <c r="C120" i="4"/>
  <c r="C104" i="4"/>
  <c r="G247" i="4"/>
  <c r="E273" i="4"/>
  <c r="F137" i="4"/>
  <c r="C283" i="4"/>
  <c r="G295" i="4"/>
  <c r="C495" i="4"/>
  <c r="F496" i="4"/>
  <c r="D482" i="4"/>
  <c r="F464" i="4"/>
  <c r="D458" i="4"/>
  <c r="G580" i="4"/>
  <c r="G548" i="4"/>
  <c r="D610" i="4"/>
  <c r="D608" i="4"/>
  <c r="D606" i="4"/>
  <c r="D887" i="4"/>
  <c r="D885" i="4"/>
  <c r="C817" i="4"/>
  <c r="G805" i="4"/>
  <c r="G1479" i="4" s="1"/>
  <c r="E791" i="4"/>
  <c r="G781" i="4"/>
  <c r="G1455" i="4" s="1"/>
  <c r="E742" i="4"/>
  <c r="D723" i="4"/>
  <c r="F689" i="4"/>
  <c r="F1363" i="4" s="1"/>
  <c r="D1230" i="4"/>
  <c r="D1289" i="4"/>
  <c r="D1317" i="4"/>
  <c r="D1376" i="4"/>
  <c r="D498" i="4"/>
  <c r="C88" i="4"/>
  <c r="F113" i="4"/>
  <c r="C259" i="4"/>
  <c r="D436" i="4"/>
  <c r="C479" i="4"/>
  <c r="E477" i="4"/>
  <c r="G588" i="4"/>
  <c r="F577" i="4"/>
  <c r="C560" i="4"/>
  <c r="D660" i="4"/>
  <c r="D889" i="4"/>
  <c r="D883" i="4"/>
  <c r="C809" i="4"/>
  <c r="F786" i="4"/>
  <c r="F1460" i="4" s="1"/>
  <c r="E734" i="4"/>
  <c r="C144" i="4"/>
  <c r="E542" i="4"/>
  <c r="G108" i="4"/>
  <c r="C96" i="4"/>
  <c r="F268" i="4"/>
  <c r="F276" i="4"/>
  <c r="F284" i="4"/>
  <c r="D430" i="4"/>
  <c r="D440" i="4"/>
  <c r="E509" i="4"/>
  <c r="F488" i="4"/>
  <c r="D563" i="4"/>
  <c r="D531" i="4"/>
  <c r="D664" i="4"/>
  <c r="G789" i="4"/>
  <c r="G1463" i="4" s="1"/>
  <c r="F770" i="4"/>
  <c r="F1444" i="4" s="1"/>
  <c r="G765" i="4"/>
  <c r="G1439" i="4" s="1"/>
  <c r="F762" i="4"/>
  <c r="F1436" i="4" s="1"/>
  <c r="G716" i="4"/>
  <c r="G1390" i="4" s="1"/>
  <c r="D1210" i="4"/>
  <c r="D1380" i="4"/>
  <c r="G88" i="4"/>
  <c r="F93" i="4"/>
  <c r="C116" i="4"/>
  <c r="D127" i="4"/>
  <c r="C132" i="4"/>
  <c r="D234" i="4"/>
  <c r="G283" i="4"/>
  <c r="C499" i="4"/>
  <c r="F500" i="4"/>
  <c r="E497" i="4"/>
  <c r="F484" i="4"/>
  <c r="C564" i="4"/>
  <c r="E554" i="4"/>
  <c r="E98" i="4"/>
  <c r="G251" i="4"/>
  <c r="C475" i="4"/>
  <c r="F524" i="4"/>
  <c r="G503" i="4"/>
  <c r="F468" i="4"/>
  <c r="E570" i="4"/>
  <c r="C540" i="4"/>
  <c r="F814" i="4"/>
  <c r="F1488" i="4" s="1"/>
  <c r="E795" i="4"/>
  <c r="E779" i="4"/>
  <c r="F109" i="4"/>
  <c r="D111" i="4"/>
  <c r="C124" i="4"/>
  <c r="F141" i="4"/>
  <c r="C231" i="4"/>
  <c r="E237" i="4"/>
  <c r="E245" i="4"/>
  <c r="F296" i="4"/>
  <c r="D518" i="4"/>
  <c r="F476" i="4"/>
  <c r="C532" i="4"/>
  <c r="F790" i="4"/>
  <c r="F1464" i="4" s="1"/>
  <c r="F717" i="4"/>
  <c r="F1391" i="4" s="1"/>
  <c r="E706" i="4"/>
  <c r="J30" i="16"/>
  <c r="F117" i="4"/>
  <c r="C84" i="4"/>
  <c r="D95" i="4"/>
  <c r="C100" i="4"/>
  <c r="E106" i="4"/>
  <c r="E261" i="4"/>
  <c r="D266" i="4"/>
  <c r="E285" i="4"/>
  <c r="C483" i="4"/>
  <c r="C556" i="4"/>
  <c r="F549" i="4"/>
  <c r="G785" i="4"/>
  <c r="G1459" i="4" s="1"/>
  <c r="E682" i="4"/>
  <c r="D747" i="4"/>
  <c r="G120" i="4"/>
  <c r="F232" i="4"/>
  <c r="F240" i="4"/>
  <c r="D599" i="4"/>
  <c r="G592" i="4"/>
  <c r="G568" i="4"/>
  <c r="F541" i="4"/>
  <c r="E763" i="4"/>
  <c r="D760" i="4"/>
  <c r="D743" i="4"/>
  <c r="D711" i="4"/>
  <c r="G96" i="4"/>
  <c r="E130" i="4"/>
  <c r="G275" i="4"/>
  <c r="C491" i="4"/>
  <c r="E594" i="4"/>
  <c r="F581" i="4"/>
  <c r="C773" i="4"/>
  <c r="E690" i="4"/>
  <c r="D1412" i="4"/>
  <c r="D1262" i="4"/>
  <c r="D671" i="4"/>
  <c r="D669" i="4"/>
  <c r="D667" i="4"/>
  <c r="D665" i="4"/>
  <c r="D663" i="4"/>
  <c r="F295" i="4"/>
  <c r="C821" i="4"/>
  <c r="C295" i="4"/>
  <c r="C287" i="4"/>
  <c r="D595" i="4"/>
  <c r="D591" i="4"/>
  <c r="E590" i="4"/>
  <c r="C588" i="4"/>
  <c r="D294" i="4"/>
  <c r="D290" i="4"/>
  <c r="C595" i="4"/>
  <c r="C591" i="4"/>
  <c r="D590" i="4"/>
  <c r="C294" i="4"/>
  <c r="C291" i="4"/>
  <c r="F288" i="4"/>
  <c r="D289" i="4"/>
  <c r="G240" i="4"/>
  <c r="G284" i="4"/>
  <c r="G235" i="4"/>
  <c r="G255" i="4"/>
  <c r="G287" i="4"/>
  <c r="G236" i="4"/>
  <c r="G252" i="4"/>
  <c r="G268" i="4"/>
  <c r="G584" i="4"/>
  <c r="G581" i="4"/>
  <c r="G576" i="4"/>
  <c r="G569" i="4"/>
  <c r="G560" i="4"/>
  <c r="G545" i="4"/>
  <c r="G802" i="4"/>
  <c r="G1476" i="4" s="1"/>
  <c r="G260" i="4"/>
  <c r="G243" i="4"/>
  <c r="F520" i="4"/>
  <c r="G515" i="4"/>
  <c r="E138" i="4"/>
  <c r="G140" i="4"/>
  <c r="E146" i="4"/>
  <c r="G139" i="4"/>
  <c r="C518" i="4"/>
  <c r="E520" i="4"/>
  <c r="F515" i="4"/>
  <c r="D514" i="4"/>
  <c r="D746" i="4"/>
  <c r="C744" i="4"/>
  <c r="E741" i="4"/>
  <c r="F740" i="4"/>
  <c r="F1414" i="4" s="1"/>
  <c r="D739" i="4"/>
  <c r="G518" i="4"/>
  <c r="E517" i="4"/>
  <c r="G514" i="4"/>
  <c r="D1119" i="4"/>
  <c r="D1487" i="4"/>
  <c r="D1113" i="4"/>
  <c r="C1042" i="4"/>
  <c r="C1119" i="4"/>
  <c r="D1117" i="4"/>
  <c r="C1113" i="4"/>
  <c r="C1493" i="4"/>
  <c r="D1040" i="4"/>
  <c r="D1042" i="4"/>
  <c r="D1045" i="4"/>
  <c r="C597" i="4"/>
  <c r="C296" i="4"/>
  <c r="D598" i="4"/>
  <c r="H41" i="16" s="1"/>
  <c r="D298" i="4"/>
  <c r="E297" i="4"/>
  <c r="E598" i="4"/>
  <c r="I41" i="16" s="1"/>
  <c r="F597" i="4"/>
  <c r="G599" i="4"/>
  <c r="F237" i="4"/>
  <c r="F241" i="4"/>
  <c r="F566" i="4"/>
  <c r="F799" i="4"/>
  <c r="F1473" i="4" s="1"/>
  <c r="F236" i="4"/>
  <c r="F256" i="4"/>
  <c r="F280" i="4"/>
  <c r="F249" i="4"/>
  <c r="F257" i="4"/>
  <c r="F582" i="4"/>
  <c r="F573" i="4"/>
  <c r="F553" i="4"/>
  <c r="F550" i="4"/>
  <c r="F534" i="4"/>
  <c r="F794" i="4"/>
  <c r="F1468" i="4" s="1"/>
  <c r="F778" i="4"/>
  <c r="F1452" i="4" s="1"/>
  <c r="F264" i="4"/>
  <c r="F272" i="4"/>
  <c r="F267" i="4"/>
  <c r="F283" i="4"/>
  <c r="F580" i="4"/>
  <c r="F558" i="4"/>
  <c r="E240" i="4"/>
  <c r="E260" i="4"/>
  <c r="E790" i="4"/>
  <c r="E782" i="4"/>
  <c r="E762" i="4"/>
  <c r="E235" i="4"/>
  <c r="E259" i="4"/>
  <c r="E252" i="4"/>
  <c r="E256" i="4"/>
  <c r="E569" i="4"/>
  <c r="E561" i="4"/>
  <c r="E552" i="4"/>
  <c r="E810" i="4"/>
  <c r="E806" i="4"/>
  <c r="E802" i="4"/>
  <c r="E276" i="4"/>
  <c r="E573" i="4"/>
  <c r="E565" i="4"/>
  <c r="E243" i="4"/>
  <c r="E244" i="4"/>
  <c r="E272" i="4"/>
  <c r="E284" i="4"/>
  <c r="E560" i="4"/>
  <c r="D242" i="4"/>
  <c r="D254" i="4"/>
  <c r="D274" i="4"/>
  <c r="D286" i="4"/>
  <c r="D571" i="4"/>
  <c r="D567" i="4"/>
  <c r="D551" i="4"/>
  <c r="D804" i="4"/>
  <c r="D800" i="4"/>
  <c r="D780" i="4"/>
  <c r="D756" i="4"/>
  <c r="D238" i="4"/>
  <c r="D270" i="4"/>
  <c r="D282" i="4"/>
  <c r="D245" i="4"/>
  <c r="D583" i="4"/>
  <c r="D579" i="4"/>
  <c r="D534" i="4"/>
  <c r="D807" i="4"/>
  <c r="D799" i="4"/>
  <c r="D795" i="4"/>
  <c r="D763" i="4"/>
  <c r="H31" i="16"/>
  <c r="D755" i="4"/>
  <c r="H30" i="16"/>
  <c r="D246" i="4"/>
  <c r="D261" i="4"/>
  <c r="D281" i="4"/>
  <c r="D285" i="4"/>
  <c r="D562" i="4"/>
  <c r="D546" i="4"/>
  <c r="D539" i="4"/>
  <c r="C248" i="4"/>
  <c r="C280" i="4"/>
  <c r="C573" i="4"/>
  <c r="C565" i="4"/>
  <c r="C557" i="4"/>
  <c r="C541" i="4"/>
  <c r="C533" i="4"/>
  <c r="C798" i="4"/>
  <c r="C790" i="4"/>
  <c r="C774" i="4"/>
  <c r="C247" i="4"/>
  <c r="C275" i="4"/>
  <c r="C279" i="4"/>
  <c r="C580" i="4"/>
  <c r="C576" i="4"/>
  <c r="C536" i="4"/>
  <c r="C793" i="4"/>
  <c r="C758" i="4"/>
  <c r="C240" i="4"/>
  <c r="D1325" i="4"/>
  <c r="D1329" i="4"/>
  <c r="D1333" i="4"/>
  <c r="C148" i="4"/>
  <c r="G148" i="4"/>
  <c r="G523" i="4"/>
  <c r="G104" i="4"/>
  <c r="G116" i="4"/>
  <c r="G136" i="4"/>
  <c r="G511" i="4"/>
  <c r="G509" i="4"/>
  <c r="G501" i="4"/>
  <c r="G499" i="4"/>
  <c r="G463" i="4"/>
  <c r="G467" i="4"/>
  <c r="E88" i="4"/>
  <c r="E90" i="4"/>
  <c r="E102" i="4"/>
  <c r="E110" i="4"/>
  <c r="E114" i="4"/>
  <c r="E120" i="4"/>
  <c r="E511" i="4"/>
  <c r="E505" i="4"/>
  <c r="E501" i="4"/>
  <c r="E479" i="4"/>
  <c r="E461" i="4"/>
  <c r="D83" i="4"/>
  <c r="D87" i="4"/>
  <c r="D99" i="4"/>
  <c r="D103" i="4"/>
  <c r="D115" i="4"/>
  <c r="D117" i="4"/>
  <c r="D119" i="4"/>
  <c r="D131" i="4"/>
  <c r="D135" i="4"/>
  <c r="D474" i="4"/>
  <c r="E455" i="4"/>
  <c r="G749" i="4"/>
  <c r="D748" i="4"/>
  <c r="E747" i="4"/>
  <c r="F746" i="4"/>
  <c r="F1420" i="4" s="1"/>
  <c r="C745" i="4"/>
  <c r="E743" i="4"/>
  <c r="G741" i="4"/>
  <c r="G1415" i="4" s="1"/>
  <c r="D740" i="4"/>
  <c r="F738" i="4"/>
  <c r="F1412" i="4" s="1"/>
  <c r="C737" i="4"/>
  <c r="E735" i="4"/>
  <c r="G733" i="4"/>
  <c r="G1407" i="4" s="1"/>
  <c r="D732" i="4"/>
  <c r="F730" i="4"/>
  <c r="F1404" i="4" s="1"/>
  <c r="C729" i="4"/>
  <c r="E727" i="4"/>
  <c r="G725" i="4"/>
  <c r="G1399" i="4" s="1"/>
  <c r="D724" i="4"/>
  <c r="F497" i="4"/>
  <c r="C496" i="4"/>
  <c r="E719" i="4"/>
  <c r="G717" i="4"/>
  <c r="G1391" i="4" s="1"/>
  <c r="D716" i="4"/>
  <c r="F714" i="4"/>
  <c r="F1388" i="4" s="1"/>
  <c r="C713" i="4"/>
  <c r="E711" i="4"/>
  <c r="G709" i="4"/>
  <c r="G1383" i="4" s="1"/>
  <c r="E484" i="4"/>
  <c r="D708" i="4"/>
  <c r="F706" i="4"/>
  <c r="F1380" i="4" s="1"/>
  <c r="C705" i="4"/>
  <c r="E703" i="4"/>
  <c r="G701" i="4"/>
  <c r="G1375" i="4" s="1"/>
  <c r="D700" i="4"/>
  <c r="F473" i="4"/>
  <c r="C697" i="4"/>
  <c r="E695" i="4"/>
  <c r="G693" i="4"/>
  <c r="G1367" i="4" s="1"/>
  <c r="D467" i="4"/>
  <c r="F690" i="4"/>
  <c r="F1364" i="4" s="1"/>
  <c r="C689" i="4"/>
  <c r="E687" i="4"/>
  <c r="G685" i="4"/>
  <c r="G1359" i="4" s="1"/>
  <c r="D684" i="4"/>
  <c r="F682" i="4"/>
  <c r="F1356" i="4" s="1"/>
  <c r="C681" i="4"/>
  <c r="E824" i="4"/>
  <c r="F823" i="4"/>
  <c r="J52" i="16" s="1"/>
  <c r="G822" i="4"/>
  <c r="G1496" i="4" s="1"/>
  <c r="D596" i="4"/>
  <c r="F819" i="4"/>
  <c r="F1493" i="4" s="1"/>
  <c r="C292" i="4"/>
  <c r="E816" i="4"/>
  <c r="J31" i="16"/>
  <c r="F749" i="4"/>
  <c r="E523" i="4"/>
  <c r="C748" i="4"/>
  <c r="E746" i="4"/>
  <c r="D745" i="4"/>
  <c r="G744" i="4"/>
  <c r="G1418" i="4" s="1"/>
  <c r="F743" i="4"/>
  <c r="F1417" i="4" s="1"/>
  <c r="F741" i="4"/>
  <c r="F1415" i="4" s="1"/>
  <c r="C740" i="4"/>
  <c r="E738" i="4"/>
  <c r="D735" i="4"/>
  <c r="F733" i="4"/>
  <c r="F1407" i="4" s="1"/>
  <c r="C732" i="4"/>
  <c r="G728" i="4"/>
  <c r="G1402" i="4" s="1"/>
  <c r="D727" i="4"/>
  <c r="F725" i="4"/>
  <c r="F1399" i="4" s="1"/>
  <c r="E722" i="4"/>
  <c r="G720" i="4"/>
  <c r="G1394" i="4" s="1"/>
  <c r="D719" i="4"/>
  <c r="E714" i="4"/>
  <c r="G712" i="4"/>
  <c r="G1386" i="4" s="1"/>
  <c r="C708" i="4"/>
  <c r="G704" i="4"/>
  <c r="G1378" i="4" s="1"/>
  <c r="D703" i="4"/>
  <c r="F701" i="4"/>
  <c r="F1375" i="4" s="1"/>
  <c r="E698" i="4"/>
  <c r="G696" i="4"/>
  <c r="G1370" i="4" s="1"/>
  <c r="D695" i="4"/>
  <c r="G692" i="4"/>
  <c r="G1366" i="4" s="1"/>
  <c r="D687" i="4"/>
  <c r="F685" i="4"/>
  <c r="F1359" i="4" s="1"/>
  <c r="E803" i="4"/>
  <c r="C797" i="4"/>
  <c r="G793" i="4"/>
  <c r="G1467" i="4" s="1"/>
  <c r="C789" i="4"/>
  <c r="E787" i="4"/>
  <c r="F782" i="4"/>
  <c r="F1456" i="4" s="1"/>
  <c r="G777" i="4"/>
  <c r="G1451" i="4" s="1"/>
  <c r="D776" i="4"/>
  <c r="F774" i="4"/>
  <c r="F1448" i="4" s="1"/>
  <c r="G769" i="4"/>
  <c r="G1443" i="4" s="1"/>
  <c r="D768" i="4"/>
  <c r="C765" i="4"/>
  <c r="G761" i="4"/>
  <c r="G1435" i="4" s="1"/>
  <c r="F758" i="4"/>
  <c r="F1432" i="4" s="1"/>
  <c r="D443" i="4"/>
  <c r="D1422" i="4"/>
  <c r="D1343" i="4"/>
  <c r="D1414" i="4"/>
  <c r="D1335" i="4"/>
  <c r="D1327" i="4"/>
  <c r="D1248" i="4"/>
  <c r="D1319" i="4"/>
  <c r="D1311" i="4"/>
  <c r="D1232" i="4"/>
  <c r="D1299" i="4"/>
  <c r="D1370" i="4"/>
  <c r="D1366" i="4"/>
  <c r="D1287" i="4"/>
  <c r="D1358" i="4"/>
  <c r="D1354" i="4"/>
  <c r="G814" i="4"/>
  <c r="G1488" i="4" s="1"/>
  <c r="D813" i="4"/>
  <c r="F811" i="4"/>
  <c r="F1485" i="4" s="1"/>
  <c r="C810" i="4"/>
  <c r="E282" i="4"/>
  <c r="G280" i="4"/>
  <c r="D805" i="4"/>
  <c r="F803" i="4"/>
  <c r="F1477" i="4" s="1"/>
  <c r="C802" i="4"/>
  <c r="E800" i="4"/>
  <c r="G798" i="4"/>
  <c r="G1472" i="4" s="1"/>
  <c r="D797" i="4"/>
  <c r="F795" i="4"/>
  <c r="F1469" i="4" s="1"/>
  <c r="C268" i="4"/>
  <c r="E792" i="4"/>
  <c r="G790" i="4"/>
  <c r="G1464" i="4" s="1"/>
  <c r="D789" i="4"/>
  <c r="F787" i="4"/>
  <c r="F1461" i="4" s="1"/>
  <c r="C786" i="4"/>
  <c r="E258" i="4"/>
  <c r="C559" i="4"/>
  <c r="G782" i="4"/>
  <c r="G1456" i="4" s="1"/>
  <c r="D781" i="4"/>
  <c r="F779" i="4"/>
  <c r="F1453" i="4" s="1"/>
  <c r="C778" i="4"/>
  <c r="E776" i="4"/>
  <c r="G248" i="4"/>
  <c r="D247" i="4"/>
  <c r="F771" i="4"/>
  <c r="F1445" i="4" s="1"/>
  <c r="C770" i="4"/>
  <c r="E768" i="4"/>
  <c r="G766" i="4"/>
  <c r="G1440" i="4" s="1"/>
  <c r="D765" i="4"/>
  <c r="F763" i="4"/>
  <c r="F1437" i="4" s="1"/>
  <c r="C762" i="4"/>
  <c r="E760" i="4"/>
  <c r="G758" i="4"/>
  <c r="G1432" i="4" s="1"/>
  <c r="D757" i="4"/>
  <c r="F830" i="4"/>
  <c r="D830" i="4"/>
  <c r="C898" i="4"/>
  <c r="E445" i="4"/>
  <c r="E443" i="4"/>
  <c r="E441" i="4"/>
  <c r="E890" i="4"/>
  <c r="E888" i="4"/>
  <c r="E886" i="4"/>
  <c r="E878" i="4"/>
  <c r="E876" i="4"/>
  <c r="E874" i="4"/>
  <c r="E872" i="4"/>
  <c r="E870" i="4"/>
  <c r="E862" i="4"/>
  <c r="E860" i="4"/>
  <c r="E856" i="4"/>
  <c r="E854" i="4"/>
  <c r="E852" i="4"/>
  <c r="E850" i="4"/>
  <c r="E848" i="4"/>
  <c r="E834" i="4"/>
  <c r="E832" i="4"/>
  <c r="D1203" i="4"/>
  <c r="C1340" i="4"/>
  <c r="C1332" i="4"/>
  <c r="C1324" i="4"/>
  <c r="C1245" i="4"/>
  <c r="C1391" i="4"/>
  <c r="C1387" i="4"/>
  <c r="C1383" i="4"/>
  <c r="C1229" i="4"/>
  <c r="C1225" i="4"/>
  <c r="C1296" i="4"/>
  <c r="C1367" i="4"/>
  <c r="C1213" i="4"/>
  <c r="C1209" i="4"/>
  <c r="C1280" i="4"/>
  <c r="C1492" i="4"/>
  <c r="C1488" i="4"/>
  <c r="C1484" i="4"/>
  <c r="C1480" i="4"/>
  <c r="C1472" i="4"/>
  <c r="C1468" i="4"/>
  <c r="C1464" i="4"/>
  <c r="C1436" i="4"/>
  <c r="E583" i="4"/>
  <c r="F570" i="4"/>
  <c r="G549" i="4"/>
  <c r="E808" i="4"/>
  <c r="G774" i="4"/>
  <c r="G1448" i="4" s="1"/>
  <c r="C89" i="4"/>
  <c r="F98" i="4"/>
  <c r="D108" i="4"/>
  <c r="F114" i="4"/>
  <c r="C121" i="4"/>
  <c r="D124" i="4"/>
  <c r="E127" i="4"/>
  <c r="G133" i="4"/>
  <c r="E250" i="4"/>
  <c r="F253" i="4"/>
  <c r="G256" i="4"/>
  <c r="C260" i="4"/>
  <c r="D263" i="4"/>
  <c r="E266" i="4"/>
  <c r="F269" i="4"/>
  <c r="G272" i="4"/>
  <c r="C276" i="4"/>
  <c r="D279" i="4"/>
  <c r="F285" i="4"/>
  <c r="G288" i="4"/>
  <c r="G524" i="4"/>
  <c r="F505" i="4"/>
  <c r="G500" i="4"/>
  <c r="G597" i="4"/>
  <c r="C585" i="4"/>
  <c r="D572" i="4"/>
  <c r="E551" i="4"/>
  <c r="E669" i="4"/>
  <c r="E653" i="4"/>
  <c r="E637" i="4"/>
  <c r="E631" i="4"/>
  <c r="E609" i="4"/>
  <c r="E894" i="4"/>
  <c r="C794" i="4"/>
  <c r="D1291" i="4"/>
  <c r="D1347" i="4"/>
  <c r="C137" i="4"/>
  <c r="C472" i="4"/>
  <c r="G460" i="4"/>
  <c r="F586" i="4"/>
  <c r="G573" i="4"/>
  <c r="C561" i="4"/>
  <c r="C553" i="4"/>
  <c r="D532" i="4"/>
  <c r="F605" i="4"/>
  <c r="F1279" i="4" s="1"/>
  <c r="E667" i="4"/>
  <c r="E651" i="4"/>
  <c r="E635" i="4"/>
  <c r="E629" i="4"/>
  <c r="E607" i="4"/>
  <c r="E892" i="4"/>
  <c r="D1410" i="4"/>
  <c r="D1394" i="4"/>
  <c r="F82" i="4"/>
  <c r="D92" i="4"/>
  <c r="G101" i="4"/>
  <c r="G117" i="4"/>
  <c r="D140" i="4"/>
  <c r="G296" i="4"/>
  <c r="D132" i="4"/>
  <c r="F489" i="4"/>
  <c r="G484" i="4"/>
  <c r="D588" i="4"/>
  <c r="E575" i="4"/>
  <c r="F562" i="4"/>
  <c r="F554" i="4"/>
  <c r="G533" i="4"/>
  <c r="E665" i="4"/>
  <c r="E649" i="4"/>
  <c r="E627" i="4"/>
  <c r="C721" i="4"/>
  <c r="F130" i="4"/>
  <c r="G85" i="4"/>
  <c r="E95" i="4"/>
  <c r="C105" i="4"/>
  <c r="E111" i="4"/>
  <c r="G141" i="4"/>
  <c r="G589" i="4"/>
  <c r="C577" i="4"/>
  <c r="D564" i="4"/>
  <c r="D556" i="4"/>
  <c r="E543" i="4"/>
  <c r="E535" i="4"/>
  <c r="E663" i="4"/>
  <c r="E647" i="4"/>
  <c r="E625" i="4"/>
  <c r="D1398" i="4"/>
  <c r="C81" i="4"/>
  <c r="D84" i="4"/>
  <c r="E87" i="4"/>
  <c r="F90" i="4"/>
  <c r="G93" i="4"/>
  <c r="C97" i="4"/>
  <c r="D100" i="4"/>
  <c r="E103" i="4"/>
  <c r="F106" i="4"/>
  <c r="G109" i="4"/>
  <c r="C113" i="4"/>
  <c r="D116" i="4"/>
  <c r="E119" i="4"/>
  <c r="F122" i="4"/>
  <c r="G125" i="4"/>
  <c r="C129" i="4"/>
  <c r="F245" i="4"/>
  <c r="C252" i="4"/>
  <c r="D255" i="4"/>
  <c r="F261" i="4"/>
  <c r="G264" i="4"/>
  <c r="D271" i="4"/>
  <c r="E274" i="4"/>
  <c r="F277" i="4"/>
  <c r="C284" i="4"/>
  <c r="D287" i="4"/>
  <c r="E290" i="4"/>
  <c r="C456" i="4"/>
  <c r="E591" i="4"/>
  <c r="F578" i="4"/>
  <c r="G565" i="4"/>
  <c r="G557" i="4"/>
  <c r="C545" i="4"/>
  <c r="C537" i="4"/>
  <c r="E661" i="4"/>
  <c r="E645" i="4"/>
  <c r="E623" i="4"/>
  <c r="C1233" i="4"/>
  <c r="F722" i="4"/>
  <c r="F1396" i="4" s="1"/>
  <c r="C1312" i="4"/>
  <c r="C1217" i="4"/>
  <c r="C480" i="4"/>
  <c r="F481" i="4"/>
  <c r="E462" i="4"/>
  <c r="C1221" i="4"/>
  <c r="C1265" i="4"/>
  <c r="C1300" i="4"/>
  <c r="E518" i="4"/>
  <c r="D507" i="4"/>
  <c r="E502" i="4"/>
  <c r="D491" i="4"/>
  <c r="E486" i="4"/>
  <c r="G476" i="4"/>
  <c r="F457" i="4"/>
  <c r="C1205" i="4"/>
  <c r="C1288" i="4"/>
  <c r="F146" i="4"/>
  <c r="E135" i="4"/>
  <c r="C488" i="4"/>
  <c r="F513" i="4"/>
  <c r="F698" i="4"/>
  <c r="F1372" i="4" s="1"/>
  <c r="C1292" i="4"/>
  <c r="D148" i="4"/>
  <c r="F138" i="4"/>
  <c r="G508" i="4"/>
  <c r="G492" i="4"/>
  <c r="D483" i="4"/>
  <c r="E478" i="4"/>
  <c r="C1241" i="4"/>
  <c r="C1304" i="4"/>
  <c r="C504" i="4"/>
  <c r="D459" i="4"/>
  <c r="E599" i="4"/>
  <c r="C1308" i="4"/>
  <c r="C1320" i="4"/>
  <c r="C512" i="4"/>
  <c r="C464" i="4"/>
  <c r="D523" i="4"/>
  <c r="D515" i="4"/>
  <c r="E510" i="4"/>
  <c r="D499" i="4"/>
  <c r="E494" i="4"/>
  <c r="G468" i="4"/>
  <c r="F465" i="4"/>
  <c r="C818" i="4"/>
  <c r="C145" i="4"/>
  <c r="C1316" i="4"/>
  <c r="C673" i="4"/>
  <c r="C784" i="4"/>
  <c r="D605" i="4"/>
  <c r="G522" i="4"/>
  <c r="G294" i="4"/>
  <c r="I31" i="16"/>
  <c r="J40" i="16"/>
  <c r="D137" i="4"/>
  <c r="C134" i="4"/>
  <c r="F727" i="4"/>
  <c r="F1401" i="4" s="1"/>
  <c r="G722" i="4"/>
  <c r="G1396" i="4" s="1"/>
  <c r="F711" i="4"/>
  <c r="F1385" i="4" s="1"/>
  <c r="G481" i="4"/>
  <c r="D705" i="4"/>
  <c r="G698" i="4"/>
  <c r="G1372" i="4" s="1"/>
  <c r="C86" i="4"/>
  <c r="F445" i="4"/>
  <c r="F1119" i="4" s="1"/>
  <c r="F876" i="4"/>
  <c r="F423" i="4"/>
  <c r="F1097" i="4" s="1"/>
  <c r="F860" i="4"/>
  <c r="F629" i="4"/>
  <c r="F1303" i="4" s="1"/>
  <c r="F393" i="4"/>
  <c r="F1067" i="4" s="1"/>
  <c r="F391" i="4"/>
  <c r="F1065" i="4" s="1"/>
  <c r="C1278" i="4"/>
  <c r="E143" i="4"/>
  <c r="E559" i="4"/>
  <c r="E842" i="4"/>
  <c r="D1278" i="4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C467" i="4"/>
  <c r="C755" i="4"/>
  <c r="D784" i="4"/>
  <c r="E830" i="4"/>
  <c r="D898" i="4"/>
  <c r="D842" i="4"/>
  <c r="D1382" i="4"/>
  <c r="F747" i="4"/>
  <c r="F1421" i="4" s="1"/>
  <c r="F692" i="4"/>
  <c r="F1366" i="4" s="1"/>
  <c r="C1411" i="4"/>
  <c r="C1419" i="4"/>
  <c r="C530" i="4"/>
  <c r="D559" i="4"/>
  <c r="C1328" i="4"/>
  <c r="C692" i="4"/>
  <c r="E673" i="4"/>
  <c r="E898" i="4"/>
  <c r="E784" i="4"/>
  <c r="E617" i="4"/>
  <c r="G473" i="4"/>
  <c r="D1307" i="4"/>
  <c r="E605" i="4"/>
  <c r="D1353" i="4"/>
  <c r="D673" i="4"/>
  <c r="D617" i="4"/>
  <c r="E80" i="4"/>
  <c r="F425" i="4"/>
  <c r="F1099" i="4" s="1"/>
  <c r="F111" i="4"/>
  <c r="F502" i="4"/>
  <c r="F409" i="4"/>
  <c r="F1083" i="4" s="1"/>
  <c r="G746" i="4"/>
  <c r="G1420" i="4" s="1"/>
  <c r="G146" i="4"/>
  <c r="G521" i="4"/>
  <c r="G138" i="4"/>
  <c r="G738" i="4"/>
  <c r="G1412" i="4" s="1"/>
  <c r="G513" i="4"/>
  <c r="E732" i="4"/>
  <c r="E507" i="4"/>
  <c r="E132" i="4"/>
  <c r="C726" i="4"/>
  <c r="C501" i="4"/>
  <c r="C126" i="4"/>
  <c r="F719" i="4"/>
  <c r="F1393" i="4" s="1"/>
  <c r="F119" i="4"/>
  <c r="D713" i="4"/>
  <c r="D113" i="4"/>
  <c r="D488" i="4"/>
  <c r="C694" i="4"/>
  <c r="C94" i="4"/>
  <c r="C469" i="4"/>
  <c r="F687" i="4"/>
  <c r="F1361" i="4" s="1"/>
  <c r="F87" i="4"/>
  <c r="F462" i="4"/>
  <c r="D681" i="4"/>
  <c r="D81" i="4"/>
  <c r="D456" i="4"/>
  <c r="G293" i="4"/>
  <c r="G819" i="4"/>
  <c r="G1493" i="4" s="1"/>
  <c r="G594" i="4"/>
  <c r="G811" i="4"/>
  <c r="G1485" i="4" s="1"/>
  <c r="G285" i="4"/>
  <c r="G586" i="4"/>
  <c r="D276" i="4"/>
  <c r="D577" i="4"/>
  <c r="F792" i="4"/>
  <c r="F1466" i="4" s="1"/>
  <c r="F266" i="4"/>
  <c r="F567" i="4"/>
  <c r="C257" i="4"/>
  <c r="C783" i="4"/>
  <c r="C558" i="4"/>
  <c r="C775" i="4"/>
  <c r="C550" i="4"/>
  <c r="C249" i="4"/>
  <c r="C542" i="4"/>
  <c r="G31" i="16"/>
  <c r="C767" i="4"/>
  <c r="C241" i="4"/>
  <c r="E757" i="4"/>
  <c r="E532" i="4"/>
  <c r="E231" i="4"/>
  <c r="F443" i="4"/>
  <c r="F1117" i="4" s="1"/>
  <c r="F894" i="4"/>
  <c r="F669" i="4"/>
  <c r="F1343" i="4" s="1"/>
  <c r="F868" i="4"/>
  <c r="F417" i="4"/>
  <c r="F1091" i="4" s="1"/>
  <c r="F858" i="4"/>
  <c r="F633" i="4"/>
  <c r="F1307" i="4" s="1"/>
  <c r="F840" i="4"/>
  <c r="F389" i="4"/>
  <c r="F1063" i="4" s="1"/>
  <c r="D1328" i="4"/>
  <c r="D1253" i="4"/>
  <c r="D1403" i="4"/>
  <c r="D995" i="4"/>
  <c r="D1444" i="4"/>
  <c r="D1070" i="4"/>
  <c r="D480" i="4"/>
  <c r="F651" i="4"/>
  <c r="F1325" i="4" s="1"/>
  <c r="E748" i="4"/>
  <c r="E148" i="4"/>
  <c r="C742" i="4"/>
  <c r="C142" i="4"/>
  <c r="C517" i="4"/>
  <c r="F735" i="4"/>
  <c r="F1409" i="4" s="1"/>
  <c r="F135" i="4"/>
  <c r="G730" i="4"/>
  <c r="G1404" i="4" s="1"/>
  <c r="G505" i="4"/>
  <c r="E724" i="4"/>
  <c r="E499" i="4"/>
  <c r="E708" i="4"/>
  <c r="E483" i="4"/>
  <c r="F703" i="4"/>
  <c r="F1377" i="4" s="1"/>
  <c r="F478" i="4"/>
  <c r="F103" i="4"/>
  <c r="D97" i="4"/>
  <c r="D697" i="4"/>
  <c r="D689" i="4"/>
  <c r="D464" i="4"/>
  <c r="G682" i="4"/>
  <c r="G1356" i="4" s="1"/>
  <c r="G457" i="4"/>
  <c r="C823" i="4"/>
  <c r="G52" i="16" s="1"/>
  <c r="C598" i="4"/>
  <c r="G41" i="16" s="1"/>
  <c r="F816" i="4"/>
  <c r="F1490" i="4" s="1"/>
  <c r="F591" i="4"/>
  <c r="F290" i="4"/>
  <c r="E813" i="4"/>
  <c r="E588" i="4"/>
  <c r="E287" i="4"/>
  <c r="F808" i="4"/>
  <c r="F1482" i="4" s="1"/>
  <c r="F282" i="4"/>
  <c r="F583" i="4"/>
  <c r="G803" i="4"/>
  <c r="G1477" i="4" s="1"/>
  <c r="G578" i="4"/>
  <c r="G277" i="4"/>
  <c r="F800" i="4"/>
  <c r="F1474" i="4" s="1"/>
  <c r="F575" i="4"/>
  <c r="F274" i="4"/>
  <c r="E797" i="4"/>
  <c r="E572" i="4"/>
  <c r="E271" i="4"/>
  <c r="C791" i="4"/>
  <c r="C566" i="4"/>
  <c r="C265" i="4"/>
  <c r="G787" i="4"/>
  <c r="G1461" i="4" s="1"/>
  <c r="G562" i="4"/>
  <c r="G261" i="4"/>
  <c r="E781" i="4"/>
  <c r="E556" i="4"/>
  <c r="E255" i="4"/>
  <c r="F776" i="4"/>
  <c r="F1450" i="4" s="1"/>
  <c r="F250" i="4"/>
  <c r="F551" i="4"/>
  <c r="D770" i="4"/>
  <c r="D244" i="4"/>
  <c r="D545" i="4"/>
  <c r="G763" i="4"/>
  <c r="G1437" i="4" s="1"/>
  <c r="G538" i="4"/>
  <c r="G237" i="4"/>
  <c r="C759" i="4"/>
  <c r="C534" i="4"/>
  <c r="C233" i="4"/>
  <c r="F896" i="4"/>
  <c r="F671" i="4"/>
  <c r="F1345" i="4" s="1"/>
  <c r="F441" i="4"/>
  <c r="F1115" i="4" s="1"/>
  <c r="F892" i="4"/>
  <c r="F886" i="4"/>
  <c r="F661" i="4"/>
  <c r="F1335" i="4" s="1"/>
  <c r="F435" i="4"/>
  <c r="F1109" i="4" s="1"/>
  <c r="F880" i="4"/>
  <c r="F429" i="4"/>
  <c r="F1103" i="4" s="1"/>
  <c r="F655" i="4"/>
  <c r="F1329" i="4" s="1"/>
  <c r="F872" i="4"/>
  <c r="F647" i="4"/>
  <c r="F1321" i="4" s="1"/>
  <c r="F421" i="4"/>
  <c r="F1095" i="4" s="1"/>
  <c r="F866" i="4"/>
  <c r="F641" i="4"/>
  <c r="F1315" i="4" s="1"/>
  <c r="F415" i="4"/>
  <c r="F1089" i="4" s="1"/>
  <c r="F411" i="4"/>
  <c r="F1085" i="4" s="1"/>
  <c r="F637" i="4"/>
  <c r="F1311" i="4" s="1"/>
  <c r="F862" i="4"/>
  <c r="F856" i="4"/>
  <c r="F631" i="4"/>
  <c r="F1305" i="4" s="1"/>
  <c r="F405" i="4"/>
  <c r="F1079" i="4" s="1"/>
  <c r="F625" i="4"/>
  <c r="F1299" i="4" s="1"/>
  <c r="F850" i="4"/>
  <c r="F399" i="4"/>
  <c r="F1073" i="4" s="1"/>
  <c r="F621" i="4"/>
  <c r="F1295" i="4" s="1"/>
  <c r="F395" i="4"/>
  <c r="F1069" i="4" s="1"/>
  <c r="F613" i="4"/>
  <c r="F1287" i="4" s="1"/>
  <c r="F838" i="4"/>
  <c r="F387" i="4"/>
  <c r="F1061" i="4" s="1"/>
  <c r="F609" i="4"/>
  <c r="F1283" i="4" s="1"/>
  <c r="F834" i="4"/>
  <c r="F383" i="4"/>
  <c r="F1057" i="4" s="1"/>
  <c r="D1344" i="4"/>
  <c r="D1269" i="4"/>
  <c r="D1419" i="4"/>
  <c r="D1336" i="4"/>
  <c r="D1261" i="4"/>
  <c r="D1411" i="4"/>
  <c r="D1320" i="4"/>
  <c r="D1395" i="4"/>
  <c r="D1245" i="4"/>
  <c r="D1312" i="4"/>
  <c r="D1237" i="4"/>
  <c r="D1387" i="4"/>
  <c r="D1379" i="4"/>
  <c r="D1304" i="4"/>
  <c r="D1229" i="4"/>
  <c r="D1371" i="4"/>
  <c r="D1296" i="4"/>
  <c r="D1221" i="4"/>
  <c r="D1355" i="4"/>
  <c r="D1280" i="4"/>
  <c r="D1205" i="4"/>
  <c r="D1492" i="4"/>
  <c r="D1118" i="4"/>
  <c r="D1043" i="4"/>
  <c r="D1484" i="4"/>
  <c r="D1035" i="4"/>
  <c r="D1110" i="4"/>
  <c r="D1476" i="4"/>
  <c r="D1027" i="4"/>
  <c r="D1102" i="4"/>
  <c r="D1468" i="4"/>
  <c r="D1019" i="4"/>
  <c r="D1094" i="4"/>
  <c r="D1460" i="4"/>
  <c r="D1011" i="4"/>
  <c r="D1086" i="4"/>
  <c r="D1436" i="4"/>
  <c r="D1062" i="4"/>
  <c r="D987" i="4"/>
  <c r="D105" i="4"/>
  <c r="G130" i="4"/>
  <c r="F486" i="4"/>
  <c r="G122" i="4"/>
  <c r="G497" i="4"/>
  <c r="C718" i="4"/>
  <c r="C493" i="4"/>
  <c r="E716" i="4"/>
  <c r="E491" i="4"/>
  <c r="E116" i="4"/>
  <c r="C710" i="4"/>
  <c r="C485" i="4"/>
  <c r="C110" i="4"/>
  <c r="G706" i="4"/>
  <c r="G1380" i="4" s="1"/>
  <c r="G106" i="4"/>
  <c r="C702" i="4"/>
  <c r="C477" i="4"/>
  <c r="F695" i="4"/>
  <c r="F1369" i="4" s="1"/>
  <c r="F470" i="4"/>
  <c r="G465" i="4"/>
  <c r="G90" i="4"/>
  <c r="G690" i="4"/>
  <c r="G1364" i="4" s="1"/>
  <c r="C686" i="4"/>
  <c r="C461" i="4"/>
  <c r="F298" i="4"/>
  <c r="F824" i="4"/>
  <c r="F599" i="4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1458" i="4" s="1"/>
  <c r="F559" i="4"/>
  <c r="F258" i="4"/>
  <c r="G779" i="4"/>
  <c r="G1453" i="4" s="1"/>
  <c r="G253" i="4"/>
  <c r="G554" i="4"/>
  <c r="E773" i="4"/>
  <c r="E247" i="4"/>
  <c r="E548" i="4"/>
  <c r="G771" i="4"/>
  <c r="G1445" i="4" s="1"/>
  <c r="G546" i="4"/>
  <c r="G245" i="4"/>
  <c r="E540" i="4"/>
  <c r="E765" i="4"/>
  <c r="E239" i="4"/>
  <c r="F760" i="4"/>
  <c r="F1434" i="4" s="1"/>
  <c r="F535" i="4"/>
  <c r="F234" i="4"/>
  <c r="F673" i="4"/>
  <c r="F1347" i="4" s="1"/>
  <c r="F898" i="4"/>
  <c r="F447" i="4"/>
  <c r="F1121" i="4" s="1"/>
  <c r="F890" i="4"/>
  <c r="F665" i="4"/>
  <c r="F1339" i="4" s="1"/>
  <c r="F884" i="4"/>
  <c r="F433" i="4"/>
  <c r="F1107" i="4" s="1"/>
  <c r="F427" i="4"/>
  <c r="F1101" i="4" s="1"/>
  <c r="F653" i="4"/>
  <c r="F1327" i="4" s="1"/>
  <c r="F870" i="4"/>
  <c r="F645" i="4"/>
  <c r="F1319" i="4" s="1"/>
  <c r="F419" i="4"/>
  <c r="F1093" i="4" s="1"/>
  <c r="F852" i="4"/>
  <c r="F627" i="4"/>
  <c r="F1301" i="4" s="1"/>
  <c r="F401" i="4"/>
  <c r="F1075" i="4" s="1"/>
  <c r="F848" i="4"/>
  <c r="F397" i="4"/>
  <c r="F1071" i="4" s="1"/>
  <c r="F623" i="4"/>
  <c r="F1297" i="4" s="1"/>
  <c r="F844" i="4"/>
  <c r="F619" i="4"/>
  <c r="F1293" i="4" s="1"/>
  <c r="F836" i="4"/>
  <c r="F611" i="4"/>
  <c r="F1285" i="4" s="1"/>
  <c r="F385" i="4"/>
  <c r="F1059" i="4" s="1"/>
  <c r="F832" i="4"/>
  <c r="F381" i="4"/>
  <c r="F1055" i="4" s="1"/>
  <c r="F607" i="4"/>
  <c r="F1281" i="4" s="1"/>
  <c r="D1340" i="4"/>
  <c r="D1265" i="4"/>
  <c r="D1415" i="4"/>
  <c r="D1332" i="4"/>
  <c r="D1257" i="4"/>
  <c r="D1407" i="4"/>
  <c r="D1316" i="4"/>
  <c r="D1391" i="4"/>
  <c r="D1241" i="4"/>
  <c r="D1308" i="4"/>
  <c r="D1383" i="4"/>
  <c r="D1233" i="4"/>
  <c r="D1375" i="4"/>
  <c r="D1300" i="4"/>
  <c r="D1225" i="4"/>
  <c r="D1367" i="4"/>
  <c r="D1292" i="4"/>
  <c r="D1284" i="4"/>
  <c r="D1359" i="4"/>
  <c r="D1209" i="4"/>
  <c r="D1496" i="4"/>
  <c r="D1047" i="4"/>
  <c r="D1122" i="4"/>
  <c r="D1488" i="4"/>
  <c r="D1114" i="4"/>
  <c r="D1039" i="4"/>
  <c r="D1480" i="4"/>
  <c r="D1106" i="4"/>
  <c r="D1031" i="4"/>
  <c r="D1472" i="4"/>
  <c r="D1098" i="4"/>
  <c r="D1023" i="4"/>
  <c r="D1464" i="4"/>
  <c r="D1090" i="4"/>
  <c r="D1015" i="4"/>
  <c r="D1432" i="4"/>
  <c r="D1058" i="4"/>
  <c r="D983" i="4"/>
  <c r="G82" i="4"/>
  <c r="E108" i="4"/>
  <c r="C102" i="4"/>
  <c r="F127" i="4"/>
  <c r="F407" i="4"/>
  <c r="F1081" i="4" s="1"/>
  <c r="F439" i="4"/>
  <c r="F1113" i="4" s="1"/>
  <c r="F510" i="4"/>
  <c r="F635" i="4"/>
  <c r="F1309" i="4" s="1"/>
  <c r="F615" i="4"/>
  <c r="F1289" i="4" s="1"/>
  <c r="D145" i="4"/>
  <c r="D520" i="4"/>
  <c r="D737" i="4"/>
  <c r="D512" i="4"/>
  <c r="C734" i="4"/>
  <c r="C509" i="4"/>
  <c r="D729" i="4"/>
  <c r="D129" i="4"/>
  <c r="D504" i="4"/>
  <c r="D721" i="4"/>
  <c r="D496" i="4"/>
  <c r="G714" i="4"/>
  <c r="G1388" i="4" s="1"/>
  <c r="G489" i="4"/>
  <c r="E467" i="4"/>
  <c r="E692" i="4"/>
  <c r="E684" i="4"/>
  <c r="E459" i="4"/>
  <c r="E84" i="4"/>
  <c r="D292" i="4"/>
  <c r="D593" i="4"/>
  <c r="D818" i="4"/>
  <c r="C807" i="4"/>
  <c r="C582" i="4"/>
  <c r="C281" i="4"/>
  <c r="G795" i="4"/>
  <c r="G1469" i="4" s="1"/>
  <c r="G269" i="4"/>
  <c r="G570" i="4"/>
  <c r="D786" i="4"/>
  <c r="D260" i="4"/>
  <c r="D561" i="4"/>
  <c r="D778" i="4"/>
  <c r="D553" i="4"/>
  <c r="D252" i="4"/>
  <c r="F768" i="4"/>
  <c r="F1442" i="4" s="1"/>
  <c r="F543" i="4"/>
  <c r="F242" i="4"/>
  <c r="D762" i="4"/>
  <c r="D537" i="4"/>
  <c r="D236" i="4"/>
  <c r="C830" i="4"/>
  <c r="C379" i="4"/>
  <c r="C605" i="4"/>
  <c r="F888" i="4"/>
  <c r="F663" i="4"/>
  <c r="F1337" i="4" s="1"/>
  <c r="F437" i="4"/>
  <c r="F1111" i="4" s="1"/>
  <c r="F882" i="4"/>
  <c r="F657" i="4"/>
  <c r="F1331" i="4" s="1"/>
  <c r="F431" i="4"/>
  <c r="F1105" i="4" s="1"/>
  <c r="F874" i="4"/>
  <c r="F649" i="4"/>
  <c r="F1323" i="4" s="1"/>
  <c r="F864" i="4"/>
  <c r="F413" i="4"/>
  <c r="F1087" i="4" s="1"/>
  <c r="F639" i="4"/>
  <c r="F1313" i="4" s="1"/>
  <c r="F854" i="4"/>
  <c r="F403" i="4"/>
  <c r="F1077" i="4" s="1"/>
  <c r="F617" i="4"/>
  <c r="F842" i="4"/>
  <c r="C1353" i="4"/>
  <c r="C1203" i="4"/>
  <c r="D1249" i="4"/>
  <c r="D1324" i="4"/>
  <c r="D1399" i="4"/>
  <c r="D1363" i="4"/>
  <c r="D1288" i="4"/>
  <c r="D1213" i="4"/>
  <c r="D1440" i="4"/>
  <c r="D1066" i="4"/>
  <c r="D991" i="4"/>
  <c r="G98" i="4"/>
  <c r="E124" i="4"/>
  <c r="F659" i="4"/>
  <c r="F1333" i="4" s="1"/>
  <c r="D1217" i="4"/>
  <c r="G32" i="16"/>
  <c r="D1082" i="4"/>
  <c r="D1456" i="4"/>
  <c r="D1007" i="4"/>
  <c r="F95" i="4"/>
  <c r="F846" i="4"/>
  <c r="E740" i="4"/>
  <c r="E515" i="4"/>
  <c r="D1074" i="4"/>
  <c r="D1448" i="4"/>
  <c r="D999" i="4"/>
  <c r="G30" i="16"/>
  <c r="D121" i="4"/>
  <c r="E92" i="4"/>
  <c r="C118" i="4"/>
  <c r="C297" i="4"/>
  <c r="F518" i="4"/>
  <c r="F643" i="4"/>
  <c r="F1317" i="4" s="1"/>
  <c r="D680" i="4"/>
  <c r="D455" i="4"/>
  <c r="D80" i="4"/>
  <c r="E700" i="4"/>
  <c r="E100" i="4"/>
  <c r="E475" i="4"/>
  <c r="D1003" i="4"/>
  <c r="D1452" i="4"/>
  <c r="D1078" i="4"/>
  <c r="F494" i="4"/>
  <c r="D89" i="4"/>
  <c r="G114" i="4"/>
  <c r="E140" i="4"/>
  <c r="D472" i="4"/>
  <c r="F667" i="4"/>
  <c r="F1341" i="4" s="1"/>
  <c r="F878" i="4"/>
  <c r="D802" i="4"/>
  <c r="F444" i="4"/>
  <c r="F1118" i="4" s="1"/>
  <c r="F294" i="4"/>
  <c r="G291" i="4"/>
  <c r="D446" i="4"/>
  <c r="C448" i="4"/>
  <c r="E1262" i="4"/>
  <c r="E1411" i="4" s="1"/>
  <c r="E1238" i="4"/>
  <c r="E1387" i="4" s="1"/>
  <c r="E1217" i="4"/>
  <c r="E1366" i="4" s="1"/>
  <c r="E1207" i="4"/>
  <c r="E1356" i="4" s="1"/>
  <c r="D1272" i="4"/>
  <c r="G1270" i="4"/>
  <c r="D1267" i="4"/>
  <c r="G1264" i="4"/>
  <c r="E1263" i="4"/>
  <c r="E1412" i="4" s="1"/>
  <c r="G1261" i="4"/>
  <c r="E1260" i="4"/>
  <c r="E1409" i="4" s="1"/>
  <c r="D1259" i="4"/>
  <c r="G1257" i="4"/>
  <c r="E1256" i="4"/>
  <c r="E1405" i="4" s="1"/>
  <c r="D1255" i="4"/>
  <c r="E1253" i="4"/>
  <c r="E1402" i="4" s="1"/>
  <c r="D1252" i="4"/>
  <c r="G1250" i="4"/>
  <c r="G1247" i="4"/>
  <c r="D1246" i="4"/>
  <c r="G1244" i="4"/>
  <c r="E1243" i="4"/>
  <c r="E1392" i="4" s="1"/>
  <c r="D1242" i="4"/>
  <c r="G1240" i="4"/>
  <c r="E1239" i="4"/>
  <c r="E1388" i="4" s="1"/>
  <c r="E294" i="4"/>
  <c r="F291" i="4"/>
  <c r="E446" i="4"/>
  <c r="C1272" i="4"/>
  <c r="F1270" i="4"/>
  <c r="C1269" i="4"/>
  <c r="C1267" i="4"/>
  <c r="F1264" i="4"/>
  <c r="F1261" i="4"/>
  <c r="C1259" i="4"/>
  <c r="F1257" i="4"/>
  <c r="C1255" i="4"/>
  <c r="C1252" i="4"/>
  <c r="F1250" i="4"/>
  <c r="C1249" i="4"/>
  <c r="F1247" i="4"/>
  <c r="C1246" i="4"/>
  <c r="F1244" i="4"/>
  <c r="C1242" i="4"/>
  <c r="F1240" i="4"/>
  <c r="F1237" i="4"/>
  <c r="F442" i="4"/>
  <c r="F1116" i="4" s="1"/>
  <c r="E291" i="4"/>
  <c r="D447" i="4"/>
  <c r="E1254" i="4"/>
  <c r="E1403" i="4" s="1"/>
  <c r="E1233" i="4"/>
  <c r="E1382" i="4" s="1"/>
  <c r="E1214" i="4"/>
  <c r="E1363" i="4" s="1"/>
  <c r="G1271" i="4"/>
  <c r="D1270" i="4"/>
  <c r="E1268" i="4"/>
  <c r="E1417" i="4" s="1"/>
  <c r="E1266" i="4"/>
  <c r="E1415" i="4" s="1"/>
  <c r="E1264" i="4"/>
  <c r="E1413" i="4" s="1"/>
  <c r="D1263" i="4"/>
  <c r="E1261" i="4"/>
  <c r="E1410" i="4" s="1"/>
  <c r="D1260" i="4"/>
  <c r="G1258" i="4"/>
  <c r="E1257" i="4"/>
  <c r="E1406" i="4" s="1"/>
  <c r="D1256" i="4"/>
  <c r="G1254" i="4"/>
  <c r="G1251" i="4"/>
  <c r="E1250" i="4"/>
  <c r="E1399" i="4" s="1"/>
  <c r="G1248" i="4"/>
  <c r="E1247" i="4"/>
  <c r="E1396" i="4" s="1"/>
  <c r="G1245" i="4"/>
  <c r="E1244" i="4"/>
  <c r="E1393" i="4" s="1"/>
  <c r="D1243" i="4"/>
  <c r="G1241" i="4"/>
  <c r="E1240" i="4"/>
  <c r="E1389" i="4" s="1"/>
  <c r="D1239" i="4"/>
  <c r="E447" i="4"/>
  <c r="F1271" i="4"/>
  <c r="C1270" i="4"/>
  <c r="C1263" i="4"/>
  <c r="C1260" i="4"/>
  <c r="F1258" i="4"/>
  <c r="C1256" i="4"/>
  <c r="F1254" i="4"/>
  <c r="C1253" i="4"/>
  <c r="F1251" i="4"/>
  <c r="F1248" i="4"/>
  <c r="F1245" i="4"/>
  <c r="C1243" i="4"/>
  <c r="F1241" i="4"/>
  <c r="C1239" i="4"/>
  <c r="F448" i="4"/>
  <c r="F1122" i="4" s="1"/>
  <c r="E293" i="4"/>
  <c r="D448" i="4"/>
  <c r="E1270" i="4"/>
  <c r="E1419" i="4" s="1"/>
  <c r="E1249" i="4"/>
  <c r="E1398" i="4" s="1"/>
  <c r="E1230" i="4"/>
  <c r="E1379" i="4" s="1"/>
  <c r="E1210" i="4"/>
  <c r="E1359" i="4" s="1"/>
  <c r="E1204" i="4"/>
  <c r="E1353" i="4" s="1"/>
  <c r="G1272" i="4"/>
  <c r="E1271" i="4"/>
  <c r="E1420" i="4" s="1"/>
  <c r="G1269" i="4"/>
  <c r="D1268" i="4"/>
  <c r="D1266" i="4"/>
  <c r="D1264" i="4"/>
  <c r="G1262" i="4"/>
  <c r="G1259" i="4"/>
  <c r="E1258" i="4"/>
  <c r="E1407" i="4" s="1"/>
  <c r="G1255" i="4"/>
  <c r="D1254" i="4"/>
  <c r="G1252" i="4"/>
  <c r="E1251" i="4"/>
  <c r="E1400" i="4" s="1"/>
  <c r="D1250" i="4"/>
  <c r="E1248" i="4"/>
  <c r="E1397" i="4" s="1"/>
  <c r="D1247" i="4"/>
  <c r="E1245" i="4"/>
  <c r="E1394" i="4" s="1"/>
  <c r="D1244" i="4"/>
  <c r="G1242" i="4"/>
  <c r="E1241" i="4"/>
  <c r="E1390" i="4" s="1"/>
  <c r="D1240" i="4"/>
  <c r="G1238" i="4"/>
  <c r="G292" i="4"/>
  <c r="E448" i="4"/>
  <c r="F1272" i="4"/>
  <c r="F1269" i="4"/>
  <c r="C1268" i="4"/>
  <c r="C1266" i="4"/>
  <c r="C1264" i="4"/>
  <c r="F1262" i="4"/>
  <c r="C1261" i="4"/>
  <c r="F1259" i="4"/>
  <c r="C1257" i="4"/>
  <c r="F1255" i="4"/>
  <c r="C1254" i="4"/>
  <c r="F1252" i="4"/>
  <c r="C1250" i="4"/>
  <c r="C1247" i="4"/>
  <c r="C1244" i="4"/>
  <c r="F1242" i="4"/>
  <c r="F446" i="4"/>
  <c r="F1120" i="4" s="1"/>
  <c r="F292" i="4"/>
  <c r="F293" i="4"/>
  <c r="E1246" i="4"/>
  <c r="E1395" i="4" s="1"/>
  <c r="D1234" i="4"/>
  <c r="E1235" i="4"/>
  <c r="E1384" i="4" s="1"/>
  <c r="G1236" i="4"/>
  <c r="F1239" i="4"/>
  <c r="F1243" i="4"/>
  <c r="F1249" i="4"/>
  <c r="F1260" i="4"/>
  <c r="E1265" i="4"/>
  <c r="E1414" i="4" s="1"/>
  <c r="I39" i="16"/>
  <c r="I52" i="16"/>
  <c r="F1235" i="4"/>
  <c r="C1237" i="4"/>
  <c r="G1239" i="4"/>
  <c r="G1243" i="4"/>
  <c r="G1249" i="4"/>
  <c r="E1255" i="4"/>
  <c r="E1404" i="4" s="1"/>
  <c r="G1260" i="4"/>
  <c r="E1267" i="4"/>
  <c r="E1416" i="4" s="1"/>
  <c r="C447" i="4"/>
  <c r="E292" i="4"/>
  <c r="I32" i="16"/>
  <c r="J32" i="16"/>
  <c r="J41" i="16"/>
  <c r="H32" i="16"/>
  <c r="D692" i="4"/>
  <c r="F467" i="4"/>
  <c r="J50" i="16" l="1"/>
  <c r="J51" i="16"/>
  <c r="H50" i="16"/>
  <c r="H40" i="16"/>
  <c r="H42" i="16" s="1"/>
  <c r="H44" i="16" s="1"/>
  <c r="H46" i="16" s="1"/>
  <c r="F49" i="15" s="1"/>
  <c r="F1497" i="4"/>
  <c r="H33" i="16"/>
  <c r="H35" i="16" s="1"/>
  <c r="H36" i="16" s="1"/>
  <c r="F46" i="15" s="1"/>
  <c r="J33" i="16"/>
  <c r="J35" i="16" s="1"/>
  <c r="J36" i="16" s="1"/>
  <c r="H46" i="15" s="1"/>
  <c r="H51" i="16"/>
  <c r="I53" i="16"/>
  <c r="I55" i="16" s="1"/>
  <c r="I57" i="16" s="1"/>
  <c r="G52" i="15" s="1"/>
  <c r="I33" i="16"/>
  <c r="I35" i="16" s="1"/>
  <c r="I36" i="16" s="1"/>
  <c r="G46" i="15" s="1"/>
  <c r="J42" i="16"/>
  <c r="J44" i="16" s="1"/>
  <c r="J45" i="16" s="1"/>
  <c r="H48" i="15" s="1"/>
  <c r="I42" i="16"/>
  <c r="I44" i="16" s="1"/>
  <c r="I46" i="16" s="1"/>
  <c r="G49" i="15" s="1"/>
  <c r="G39" i="16"/>
  <c r="G40" i="16"/>
  <c r="F1291" i="4"/>
  <c r="G33" i="16"/>
  <c r="G50" i="16"/>
  <c r="G51" i="16"/>
  <c r="J53" i="16" l="1"/>
  <c r="J55" i="16" s="1"/>
  <c r="J57" i="16" s="1"/>
  <c r="H52" i="15" s="1"/>
  <c r="H53" i="16"/>
  <c r="H55" i="16" s="1"/>
  <c r="H57" i="16" s="1"/>
  <c r="F52" i="15" s="1"/>
  <c r="J46" i="16"/>
  <c r="H49" i="15" s="1"/>
  <c r="H45" i="16"/>
  <c r="I45" i="16"/>
  <c r="I56" i="16"/>
  <c r="G42" i="16"/>
  <c r="G44" i="16" s="1"/>
  <c r="G46" i="16" s="1"/>
  <c r="E49" i="15" s="1"/>
  <c r="G35" i="16"/>
  <c r="G36" i="16" s="1"/>
  <c r="E46" i="15" s="1"/>
  <c r="G53" i="16"/>
  <c r="H56" i="16" l="1"/>
  <c r="H58" i="16" s="1"/>
  <c r="I47" i="16"/>
  <c r="G48" i="15"/>
  <c r="I58" i="16"/>
  <c r="G51" i="15"/>
  <c r="H47" i="16"/>
  <c r="F48" i="15"/>
  <c r="J56" i="16"/>
  <c r="J47" i="16"/>
  <c r="G45" i="16"/>
  <c r="G55" i="16"/>
  <c r="G57" i="16" s="1"/>
  <c r="E52" i="15" s="1"/>
  <c r="F51" i="15" l="1"/>
  <c r="G47" i="16"/>
  <c r="E48" i="15"/>
  <c r="J58" i="16"/>
  <c r="H51" i="15"/>
  <c r="G56" i="16"/>
  <c r="G58" i="16" l="1"/>
  <c r="E51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indexed="81"/>
            <rFont val="Arial"/>
            <family val="2"/>
          </rPr>
          <t>ELEGIBILIDAD:
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26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26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<sst xmlns="http://schemas.openxmlformats.org/spreadsheetml/2006/main" count="271" uniqueCount="70">
  <si>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</si>
  <si>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</si>
  <si>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</si>
  <si>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</si>
  <si>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</si>
  <si>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</si>
  <si>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</si>
  <si>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</si>
  <si>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</si>
  <si>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</si>
  <si>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</si>
  <si>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</si>
  <si>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</si>
  <si>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</si>
  <si>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</si>
  <si>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</si>
  <si>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</si>
  <si>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</si>
  <si>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</si>
  <si>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</si>
  <si>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</si>
  <si>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</si>
  <si>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</si>
  <si>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</si>
  <si>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</si>
  <si>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</si>
  <si>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</si>
  <si>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</si>
  <si>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</si>
  <si>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</si>
  <si>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</si>
  <si>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</si>
  <si>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</si>
  <si>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FECHA DE LA COTIZACIÓN :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</si>
  <si>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</si>
  <si>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</si>
  <si>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</si>
  <si>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</si>
  <si>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</si>
  <si>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</si>
  <si>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</si>
  <si>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</si>
  <si>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</si>
  <si>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Tarifas trimestrales</t>
  </si>
  <si>
    <t>Costo de tarifa trimestral 2 a 4</t>
  </si>
  <si>
    <t>TOTAL ANUAL</t>
  </si>
  <si>
    <t>Fecha de la cotización:</t>
  </si>
  <si>
    <t>Una tarifa administrativa de US$75 se carga automáticamente al primer pago</t>
  </si>
  <si>
    <t>*Basado en un modo de pago anual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</si>
  <si>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</si>
  <si>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</si>
  <si>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</si>
  <si>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</si>
  <si>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</si>
  <si>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1.   LLENE LA INFORMACIÓN DEL ASEGURADO PROPUESTO:</t>
  </si>
  <si>
    <t>NOMBRE COMPLETO</t>
  </si>
  <si>
    <t>PLAN 4</t>
  </si>
  <si>
    <t>GLOBAL PREMIER HEALTH PLAN</t>
  </si>
  <si>
    <t>Descuento (0%):</t>
  </si>
  <si>
    <t>OK</t>
  </si>
  <si>
    <t>?</t>
  </si>
  <si>
    <t xml:space="preserve">Tarifas en US $ -   Efectivas a partir del 1ro de enero de  2021	</t>
  </si>
  <si>
    <t>Nombre del Asegurado Titular:</t>
  </si>
  <si>
    <t>Número de adultos en la póliza:</t>
  </si>
  <si>
    <t>Edad del Asegurado Titular:</t>
  </si>
  <si>
    <t>Número de niños en la póliza:</t>
  </si>
  <si>
    <t>Edad del/la cónyuge :</t>
  </si>
  <si>
    <t>Edad del/la conyuge:</t>
  </si>
  <si>
    <t>Tarifas en US $ -   Efectivas a partir del 1ro de enero de  2022</t>
  </si>
  <si>
    <t>(Para renovaciones de pólizas emitidas en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</si>
</sst>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b/>
      <sz val="14"/>
      <color theme="0"/>
      <name val="Microsoft Sans Serif"/>
      <family val="2"/>
    </font>
    <font>
      <sz val="14"/>
      <color rgb="FFFF0000"/>
      <name val="Arial"/>
      <family val="2"/>
    </font>
    <font>
      <sz val="16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sz val="14"/>
      <color rgb="FF000000"/>
      <name val="Arial"/>
      <family val="2"/>
    </font>
    <font>
      <b/>
      <sz val="16"/>
      <color theme="1"/>
      <name val="Microsoft Sans Serif"/>
      <family val="2"/>
    </font>
    <font>
      <b/>
      <sz val="16"/>
      <color rgb="FF0070C0"/>
      <name val="Microsoft Sans Serif"/>
      <family val="2"/>
    </font>
    <font>
      <b/>
      <sz val="16"/>
      <color theme="0"/>
      <name val="Arial"/>
      <family val="2"/>
    </font>
    <font>
      <sz val="14"/>
      <color indexed="9"/>
      <name val="Microsoft Sans Serif"/>
      <family val="2"/>
    </font>
    <font>
      <sz val="14"/>
      <color indexed="8"/>
      <name val="Microsoft Sans Serif"/>
      <family val="2"/>
    </font>
    <font>
      <b/>
      <sz val="14"/>
      <color indexed="8"/>
      <name val="Microsoft Sans Serif"/>
      <family val="2"/>
    </font>
    <font>
      <b/>
      <sz val="14"/>
      <color theme="1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9C8"/>
        <bgColor indexed="64"/>
      </patternFill>
    </fill>
  </fills>
  <borders count="49">
    <border>
      <left/>
      <right/>
      <top/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3" tint="0.3999145481734672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3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1" fillId="0" borderId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2" applyNumberFormat="0" applyFill="0" applyAlignment="0" applyProtection="0"/>
    <xf numFmtId="0" fontId="37" fillId="0" borderId="23" applyNumberFormat="0" applyFill="0" applyAlignment="0" applyProtection="0"/>
    <xf numFmtId="0" fontId="38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0" applyNumberFormat="0" applyBorder="0" applyAlignment="0" applyProtection="0"/>
    <xf numFmtId="0" fontId="40" fillId="8" borderId="0" applyNumberFormat="0" applyBorder="0" applyAlignment="0" applyProtection="0"/>
    <xf numFmtId="0" fontId="41" fillId="9" borderId="0" applyNumberFormat="0" applyBorder="0" applyAlignment="0" applyProtection="0"/>
    <xf numFmtId="0" fontId="42" fillId="10" borderId="25" applyNumberFormat="0" applyAlignment="0" applyProtection="0"/>
    <xf numFmtId="0" fontId="43" fillId="11" borderId="26" applyNumberFormat="0" applyAlignment="0" applyProtection="0"/>
    <xf numFmtId="0" fontId="44" fillId="11" borderId="25" applyNumberFormat="0" applyAlignment="0" applyProtection="0"/>
    <xf numFmtId="0" fontId="45" fillId="0" borderId="27" applyNumberFormat="0" applyFill="0" applyAlignment="0" applyProtection="0"/>
    <xf numFmtId="0" fontId="46" fillId="12" borderId="28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30" applyNumberFormat="0" applyFill="0" applyAlignment="0" applyProtection="0"/>
    <xf numFmtId="0" fontId="50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3" borderId="29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29" applyNumberFormat="0" applyFon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</cellStyleXfs>
  <cellXfs count="292">
    <xf numFmtId="0" fontId="0" fillId="0" borderId="0" xfId="0"/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Protection="1"/>
    <xf numFmtId="0" fontId="12" fillId="0" borderId="0" xfId="0" applyFont="1" applyFill="1" applyProtection="1"/>
    <xf numFmtId="0" fontId="12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6" fillId="0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9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 wrapText="1" shrinkToFit="1"/>
      <protection hidden="1"/>
    </xf>
    <xf numFmtId="0" fontId="19" fillId="0" borderId="0" xfId="0" applyFont="1" applyFill="1" applyBorder="1" applyProtection="1"/>
    <xf numFmtId="0" fontId="19" fillId="0" borderId="0" xfId="0" applyFont="1" applyFill="1" applyBorder="1" applyAlignment="1" applyProtection="1">
      <alignment horizontal="center"/>
    </xf>
    <xf numFmtId="44" fontId="19" fillId="0" borderId="0" xfId="0" applyNumberFormat="1" applyFont="1" applyFill="1" applyBorder="1" applyProtection="1"/>
    <xf numFmtId="0" fontId="19" fillId="2" borderId="7" xfId="0" applyFont="1" applyFill="1" applyBorder="1" applyProtection="1"/>
    <xf numFmtId="0" fontId="20" fillId="2" borderId="0" xfId="0" applyFont="1" applyFill="1" applyBorder="1" applyProtection="1"/>
    <xf numFmtId="0" fontId="20" fillId="2" borderId="0" xfId="0" applyFont="1" applyFill="1" applyBorder="1" applyAlignment="1" applyProtection="1">
      <alignment horizontal="center"/>
    </xf>
    <xf numFmtId="0" fontId="19" fillId="2" borderId="0" xfId="0" quotePrefix="1" applyFont="1" applyFill="1" applyBorder="1" applyProtection="1"/>
    <xf numFmtId="0" fontId="19" fillId="2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67" fontId="0" fillId="0" borderId="0" xfId="357" applyNumberFormat="1" applyFont="1" applyBorder="1" applyAlignment="1"/>
    <xf numFmtId="167" fontId="0" fillId="0" borderId="0" xfId="357" applyNumberFormat="1" applyFont="1"/>
    <xf numFmtId="167" fontId="29" fillId="0" borderId="0" xfId="357" applyNumberFormat="1" applyFont="1" applyBorder="1" applyAlignment="1"/>
    <xf numFmtId="167" fontId="29" fillId="0" borderId="0" xfId="357" applyNumberFormat="1" applyFont="1"/>
    <xf numFmtId="167" fontId="0" fillId="0" borderId="0" xfId="357" applyNumberFormat="1" applyFont="1" applyBorder="1"/>
    <xf numFmtId="167" fontId="0" fillId="0" borderId="7" xfId="357" applyNumberFormat="1" applyFont="1" applyBorder="1" applyAlignment="1"/>
    <xf numFmtId="167" fontId="0" fillId="0" borderId="7" xfId="357" applyNumberFormat="1" applyFont="1" applyBorder="1"/>
    <xf numFmtId="0" fontId="19" fillId="0" borderId="7" xfId="0" applyFont="1" applyFill="1" applyBorder="1" applyProtection="1"/>
    <xf numFmtId="44" fontId="22" fillId="0" borderId="0" xfId="0" applyNumberFormat="1" applyFont="1" applyFill="1" applyBorder="1" applyAlignment="1" applyProtection="1">
      <alignment vertical="center"/>
      <protection hidden="1"/>
    </xf>
    <xf numFmtId="0" fontId="30" fillId="0" borderId="0" xfId="367"/>
    <xf numFmtId="0" fontId="10" fillId="2" borderId="7" xfId="367" applyFont="1" applyFill="1" applyBorder="1" applyProtection="1"/>
    <xf numFmtId="0" fontId="20" fillId="2" borderId="0" xfId="367" applyFont="1" applyFill="1" applyBorder="1" applyProtection="1"/>
    <xf numFmtId="0" fontId="20" fillId="2" borderId="0" xfId="367" applyFont="1" applyFill="1" applyBorder="1" applyAlignment="1" applyProtection="1">
      <alignment horizontal="center"/>
    </xf>
    <xf numFmtId="0" fontId="10" fillId="2" borderId="0" xfId="367" quotePrefix="1" applyFont="1" applyFill="1" applyBorder="1" applyProtection="1"/>
    <xf numFmtId="0" fontId="10" fillId="2" borderId="12" xfId="367" applyFont="1" applyFill="1" applyBorder="1" applyProtection="1"/>
    <xf numFmtId="0" fontId="10" fillId="2" borderId="8" xfId="367" quotePrefix="1" applyFont="1" applyFill="1" applyBorder="1" applyProtection="1"/>
    <xf numFmtId="0" fontId="20" fillId="2" borderId="6" xfId="367" applyFont="1" applyFill="1" applyBorder="1" applyAlignment="1" applyProtection="1">
      <alignment horizontal="center"/>
    </xf>
    <xf numFmtId="0" fontId="30" fillId="0" borderId="14" xfId="367" applyBorder="1"/>
    <xf numFmtId="0" fontId="10" fillId="0" borderId="0" xfId="541"/>
    <xf numFmtId="0" fontId="10" fillId="2" borderId="7" xfId="541" applyFont="1" applyFill="1" applyBorder="1" applyProtection="1"/>
    <xf numFmtId="0" fontId="20" fillId="2" borderId="0" xfId="541" applyFont="1" applyFill="1" applyBorder="1" applyProtection="1"/>
    <xf numFmtId="0" fontId="20" fillId="2" borderId="0" xfId="541" applyFont="1" applyFill="1" applyBorder="1" applyAlignment="1" applyProtection="1">
      <alignment horizontal="center"/>
    </xf>
    <xf numFmtId="0" fontId="10" fillId="2" borderId="0" xfId="541" quotePrefix="1" applyFont="1" applyFill="1" applyBorder="1" applyProtection="1"/>
    <xf numFmtId="0" fontId="10" fillId="2" borderId="12" xfId="541" applyFont="1" applyFill="1" applyBorder="1" applyProtection="1"/>
    <xf numFmtId="0" fontId="10" fillId="2" borderId="8" xfId="541" quotePrefix="1" applyFont="1" applyFill="1" applyBorder="1" applyProtection="1"/>
    <xf numFmtId="0" fontId="20" fillId="2" borderId="6" xfId="541" applyFont="1" applyFill="1" applyBorder="1" applyAlignment="1" applyProtection="1">
      <alignment horizontal="center"/>
    </xf>
    <xf numFmtId="0" fontId="10" fillId="0" borderId="14" xfId="541" applyBorder="1"/>
    <xf numFmtId="43" fontId="28" fillId="3" borderId="15" xfId="621" applyNumberFormat="1" applyFont="1" applyFill="1" applyBorder="1" applyAlignment="1">
      <alignment vertical="center"/>
    </xf>
    <xf numFmtId="43" fontId="28" fillId="3" borderId="16" xfId="621" applyNumberFormat="1" applyFont="1" applyFill="1" applyBorder="1" applyAlignment="1">
      <alignment vertical="center"/>
    </xf>
    <xf numFmtId="43" fontId="28" fillId="3" borderId="16" xfId="621" applyNumberFormat="1" applyFont="1" applyFill="1" applyBorder="1" applyAlignment="1">
      <alignment vertical="center"/>
    </xf>
    <xf numFmtId="43" fontId="28" fillId="3" borderId="16" xfId="621" applyNumberFormat="1" applyFont="1" applyFill="1" applyBorder="1" applyAlignment="1">
      <alignment vertical="center"/>
    </xf>
    <xf numFmtId="0" fontId="10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  <protection hidden="1"/>
    </xf>
    <xf numFmtId="44" fontId="21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3" fontId="20" fillId="2" borderId="0" xfId="0" applyNumberFormat="1" applyFont="1" applyFill="1" applyBorder="1" applyAlignment="1" applyProtection="1">
      <alignment horizontal="center"/>
    </xf>
    <xf numFmtId="3" fontId="20" fillId="2" borderId="0" xfId="541" applyNumberFormat="1" applyFont="1" applyFill="1" applyBorder="1" applyAlignment="1" applyProtection="1">
      <alignment horizontal="center"/>
    </xf>
    <xf numFmtId="3" fontId="20" fillId="2" borderId="0" xfId="367" applyNumberFormat="1" applyFont="1" applyFill="1" applyBorder="1" applyAlignment="1" applyProtection="1">
      <alignment horizontal="center"/>
    </xf>
    <xf numFmtId="43" fontId="4" fillId="0" borderId="0" xfId="623" applyNumberFormat="1"/>
    <xf numFmtId="0" fontId="20" fillId="2" borderId="0" xfId="0" applyFont="1" applyFill="1" applyBorder="1" applyAlignment="1" applyProtection="1">
      <alignment horizontal="center"/>
    </xf>
    <xf numFmtId="0" fontId="20" fillId="2" borderId="0" xfId="541" applyFont="1" applyFill="1" applyBorder="1" applyAlignment="1" applyProtection="1">
      <alignment horizontal="center"/>
    </xf>
    <xf numFmtId="0" fontId="20" fillId="2" borderId="6" xfId="541" applyFont="1" applyFill="1" applyBorder="1" applyAlignment="1" applyProtection="1">
      <alignment horizontal="center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Protection="1"/>
    <xf numFmtId="0" fontId="14" fillId="0" borderId="0" xfId="0" applyFont="1" applyBorder="1" applyAlignment="1" applyProtection="1">
      <alignment horizontal="right"/>
      <protection hidden="1"/>
    </xf>
    <xf numFmtId="0" fontId="12" fillId="0" borderId="0" xfId="0" applyFont="1" applyFill="1" applyBorder="1" applyProtection="1"/>
    <xf numFmtId="0" fontId="0" fillId="0" borderId="0" xfId="0" applyFont="1" applyProtection="1">
      <protection locked="0" hidden="1"/>
    </xf>
    <xf numFmtId="0" fontId="0" fillId="0" borderId="0" xfId="0" applyFont="1" applyProtection="1">
      <protection hidden="1"/>
    </xf>
    <xf numFmtId="0" fontId="52" fillId="0" borderId="0" xfId="0" applyFont="1" applyBorder="1" applyAlignment="1" applyProtection="1">
      <alignment horizontal="right"/>
      <protection hidden="1"/>
    </xf>
    <xf numFmtId="0" fontId="53" fillId="0" borderId="0" xfId="0" applyFont="1" applyFill="1" applyBorder="1" applyAlignment="1" applyProtection="1">
      <alignment horizontal="center"/>
      <protection hidden="1"/>
    </xf>
    <xf numFmtId="0" fontId="0" fillId="0" borderId="0" xfId="0" applyFont="1" applyBorder="1" applyAlignment="1" applyProtection="1"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0" fillId="0" borderId="0" xfId="0" applyFont="1" applyBorder="1" applyProtection="1">
      <protection locked="0"/>
    </xf>
    <xf numFmtId="0" fontId="0" fillId="0" borderId="0" xfId="0" applyFont="1"/>
    <xf numFmtId="165" fontId="52" fillId="0" borderId="0" xfId="0" applyNumberFormat="1" applyFont="1" applyAlignment="1" applyProtection="1">
      <alignment horizontal="center"/>
      <protection hidden="1"/>
    </xf>
    <xf numFmtId="0" fontId="0" fillId="0" borderId="0" xfId="0" applyFont="1" applyBorder="1"/>
    <xf numFmtId="0" fontId="0" fillId="0" borderId="0" xfId="0" applyFont="1" applyBorder="1" applyAlignment="1" applyProtection="1">
      <alignment horizontal="center"/>
      <protection hidden="1"/>
    </xf>
    <xf numFmtId="166" fontId="0" fillId="0" borderId="0" xfId="0" applyNumberFormat="1" applyFont="1" applyBorder="1" applyAlignment="1" applyProtection="1">
      <alignment horizontal="center"/>
      <protection hidden="1"/>
    </xf>
    <xf numFmtId="43" fontId="28" fillId="3" borderId="15" xfId="1311" applyNumberFormat="1" applyFont="1" applyFill="1" applyBorder="1" applyAlignment="1">
      <alignment vertical="center"/>
    </xf>
    <xf numFmtId="43" fontId="28" fillId="3" borderId="32" xfId="1311" applyNumberFormat="1" applyFont="1" applyFill="1" applyBorder="1" applyAlignment="1">
      <alignment vertical="center"/>
    </xf>
    <xf numFmtId="43" fontId="28" fillId="3" borderId="16" xfId="1311" applyNumberFormat="1" applyFont="1" applyFill="1" applyBorder="1" applyAlignment="1">
      <alignment vertical="center"/>
    </xf>
    <xf numFmtId="43" fontId="0" fillId="0" borderId="0" xfId="1311" applyFont="1"/>
    <xf numFmtId="0" fontId="20" fillId="2" borderId="0" xfId="0" applyFont="1" applyFill="1" applyBorder="1" applyAlignment="1" applyProtection="1">
      <alignment horizontal="center"/>
    </xf>
    <xf numFmtId="43" fontId="0" fillId="0" borderId="0" xfId="357" applyNumberFormat="1" applyFont="1" applyBorder="1" applyAlignment="1"/>
    <xf numFmtId="0" fontId="56" fillId="0" borderId="0" xfId="0" applyFont="1" applyAlignment="1" applyProtection="1"/>
    <xf numFmtId="0" fontId="56" fillId="0" borderId="0" xfId="0" applyFont="1" applyBorder="1" applyAlignment="1" applyProtection="1">
      <protection hidden="1"/>
    </xf>
    <xf numFmtId="0" fontId="32" fillId="0" borderId="0" xfId="1309" applyFont="1" applyFill="1" applyBorder="1" applyAlignment="1">
      <alignment vertical="center" wrapText="1"/>
    </xf>
    <xf numFmtId="0" fontId="32" fillId="0" borderId="0" xfId="1309" applyFont="1" applyFill="1" applyBorder="1" applyAlignment="1">
      <alignment horizontal="right" vertical="center" wrapText="1" indent="1" readingOrder="1"/>
    </xf>
    <xf numFmtId="9" fontId="32" fillId="0" borderId="0" xfId="1309" applyNumberFormat="1" applyFont="1" applyFill="1" applyBorder="1" applyAlignment="1">
      <alignment horizontal="right" vertical="center" wrapText="1" indent="1" readingOrder="1"/>
    </xf>
    <xf numFmtId="0" fontId="32" fillId="0" borderId="0" xfId="1309" applyFont="1" applyFill="1" applyBorder="1" applyAlignment="1">
      <alignment vertical="center" wrapText="1" readingOrder="1"/>
    </xf>
    <xf numFmtId="9" fontId="32" fillId="0" borderId="0" xfId="1309" applyNumberFormat="1" applyFont="1" applyFill="1" applyBorder="1" applyAlignment="1">
      <alignment horizontal="right" readingOrder="1"/>
    </xf>
    <xf numFmtId="0" fontId="51" fillId="0" borderId="0" xfId="1309" applyFont="1" applyFill="1" applyBorder="1" applyAlignment="1">
      <alignment vertical="center" wrapText="1"/>
    </xf>
    <xf numFmtId="0" fontId="51" fillId="0" borderId="0" xfId="1309" applyFont="1" applyFill="1" applyBorder="1" applyAlignment="1">
      <alignment horizontal="right" vertical="center" wrapText="1" indent="1" readingOrder="1"/>
    </xf>
    <xf numFmtId="0" fontId="32" fillId="0" borderId="0" xfId="624" applyFont="1" applyFill="1" applyBorder="1" applyAlignment="1">
      <alignment horizontal="right" vertical="center" wrapText="1" indent="1" readingOrder="1"/>
    </xf>
    <xf numFmtId="0" fontId="32" fillId="0" borderId="0" xfId="1309" applyFont="1" applyFill="1" applyBorder="1" applyAlignment="1">
      <alignment horizontal="right" vertical="center" readingOrder="1"/>
    </xf>
    <xf numFmtId="0" fontId="32" fillId="0" borderId="0" xfId="1309" applyFont="1" applyFill="1" applyBorder="1" applyAlignment="1">
      <alignment horizontal="left" vertical="center" wrapText="1" readingOrder="1"/>
    </xf>
    <xf numFmtId="0" fontId="51" fillId="0" borderId="0" xfId="1309" applyFont="1" applyFill="1" applyBorder="1"/>
    <xf numFmtId="0" fontId="32" fillId="0" borderId="0" xfId="610" applyFont="1" applyFill="1" applyBorder="1" applyAlignment="1">
      <alignment horizontal="left" vertical="center" readingOrder="1"/>
    </xf>
    <xf numFmtId="9" fontId="32" fillId="0" borderId="0" xfId="1309" applyNumberFormat="1" applyFont="1" applyFill="1" applyBorder="1" applyAlignment="1">
      <alignment readingOrder="1"/>
    </xf>
    <xf numFmtId="0" fontId="32" fillId="0" borderId="0" xfId="1309" applyFont="1" applyFill="1" applyBorder="1" applyAlignment="1">
      <alignment horizontal="right" readingOrder="1"/>
    </xf>
    <xf numFmtId="9" fontId="32" fillId="0" borderId="0" xfId="1309" applyNumberFormat="1" applyFont="1" applyFill="1" applyBorder="1" applyAlignment="1">
      <alignment vertical="center" readingOrder="1"/>
    </xf>
    <xf numFmtId="9" fontId="32" fillId="0" borderId="0" xfId="1309" applyNumberFormat="1" applyFont="1" applyFill="1" applyBorder="1" applyAlignment="1">
      <alignment horizontal="right" indent="1" readingOrder="1"/>
    </xf>
    <xf numFmtId="0" fontId="32" fillId="0" borderId="0" xfId="1309" applyFont="1" applyFill="1" applyBorder="1" applyAlignment="1">
      <alignment horizontal="right" indent="1" readingOrder="1"/>
    </xf>
    <xf numFmtId="0" fontId="32" fillId="0" borderId="0" xfId="1309" applyFont="1" applyFill="1" applyBorder="1" applyAlignment="1">
      <alignment horizontal="right" vertical="center" indent="1" readingOrder="1"/>
    </xf>
    <xf numFmtId="9" fontId="32" fillId="0" borderId="0" xfId="1309" applyNumberFormat="1" applyFont="1" applyFill="1" applyBorder="1" applyAlignment="1">
      <alignment horizontal="right" vertical="center" indent="1" readingOrder="1"/>
    </xf>
    <xf numFmtId="9" fontId="32" fillId="0" borderId="0" xfId="1309" applyNumberFormat="1" applyFont="1" applyFill="1" applyBorder="1" applyAlignment="1">
      <alignment horizontal="right" vertical="center" readingOrder="1"/>
    </xf>
    <xf numFmtId="0" fontId="54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57" fillId="0" borderId="0" xfId="0" applyFont="1" applyProtection="1">
      <protection hidden="1"/>
    </xf>
    <xf numFmtId="0" fontId="54" fillId="6" borderId="0" xfId="0" applyFont="1" applyFill="1" applyBorder="1" applyAlignment="1" applyProtection="1">
      <alignment horizontal="center" vertical="center"/>
      <protection hidden="1"/>
    </xf>
    <xf numFmtId="0" fontId="57" fillId="0" borderId="0" xfId="0" applyFont="1" applyBorder="1" applyProtection="1">
      <protection hidden="1"/>
    </xf>
    <xf numFmtId="44" fontId="60" fillId="0" borderId="0" xfId="0" applyNumberFormat="1" applyFont="1" applyFill="1" applyBorder="1" applyAlignment="1" applyProtection="1">
      <alignment vertical="center"/>
      <protection hidden="1"/>
    </xf>
    <xf numFmtId="0" fontId="53" fillId="0" borderId="0" xfId="0" applyFont="1" applyFill="1" applyBorder="1" applyAlignment="1" applyProtection="1">
      <alignment vertical="center"/>
      <protection hidden="1"/>
    </xf>
    <xf numFmtId="0" fontId="59" fillId="0" borderId="0" xfId="0" applyFont="1" applyBorder="1" applyAlignment="1" applyProtection="1">
      <protection hidden="1"/>
    </xf>
    <xf numFmtId="0" fontId="59" fillId="0" borderId="0" xfId="0" applyFont="1" applyBorder="1" applyProtection="1">
      <protection hidden="1"/>
    </xf>
    <xf numFmtId="0" fontId="59" fillId="0" borderId="0" xfId="0" applyFont="1" applyBorder="1" applyAlignment="1" applyProtection="1">
      <alignment horizontal="left"/>
      <protection hidden="1"/>
    </xf>
    <xf numFmtId="0" fontId="59" fillId="0" borderId="0" xfId="0" applyFont="1" applyBorder="1" applyProtection="1">
      <protection locked="0"/>
    </xf>
    <xf numFmtId="0" fontId="59" fillId="4" borderId="17" xfId="0" applyFont="1" applyFill="1" applyBorder="1" applyAlignment="1" applyProtection="1">
      <alignment horizontal="center"/>
      <protection hidden="1"/>
    </xf>
    <xf numFmtId="0" fontId="53" fillId="4" borderId="11" xfId="0" applyFont="1" applyFill="1" applyBorder="1" applyAlignment="1" applyProtection="1">
      <alignment horizontal="center"/>
      <protection hidden="1"/>
    </xf>
    <xf numFmtId="0" fontId="53" fillId="4" borderId="18" xfId="0" applyFont="1" applyFill="1" applyBorder="1" applyAlignment="1" applyProtection="1">
      <alignment horizontal="center"/>
      <protection hidden="1"/>
    </xf>
    <xf numFmtId="44" fontId="59" fillId="5" borderId="19" xfId="1" applyFont="1" applyFill="1" applyBorder="1" applyAlignment="1" applyProtection="1">
      <alignment vertical="center"/>
      <protection hidden="1"/>
    </xf>
    <xf numFmtId="44" fontId="59" fillId="5" borderId="3" xfId="1" applyFont="1" applyFill="1" applyBorder="1" applyAlignment="1" applyProtection="1">
      <alignment vertical="center"/>
      <protection hidden="1"/>
    </xf>
    <xf numFmtId="44" fontId="59" fillId="5" borderId="2" xfId="1" applyFont="1" applyFill="1" applyBorder="1" applyAlignment="1" applyProtection="1">
      <alignment vertical="center"/>
      <protection hidden="1"/>
    </xf>
    <xf numFmtId="44" fontId="59" fillId="5" borderId="20" xfId="1" applyFont="1" applyFill="1" applyBorder="1" applyAlignment="1" applyProtection="1">
      <alignment vertical="center"/>
      <protection hidden="1"/>
    </xf>
    <xf numFmtId="44" fontId="59" fillId="5" borderId="21" xfId="1" applyFont="1" applyFill="1" applyBorder="1" applyAlignment="1" applyProtection="1">
      <alignment vertical="center"/>
      <protection hidden="1"/>
    </xf>
    <xf numFmtId="44" fontId="59" fillId="5" borderId="4" xfId="1" applyFont="1" applyFill="1" applyBorder="1" applyAlignment="1" applyProtection="1">
      <alignment vertical="center"/>
      <protection hidden="1"/>
    </xf>
    <xf numFmtId="44" fontId="60" fillId="0" borderId="0" xfId="0" applyNumberFormat="1" applyFont="1" applyBorder="1" applyAlignment="1" applyProtection="1">
      <alignment horizontal="left" vertical="center"/>
      <protection hidden="1"/>
    </xf>
    <xf numFmtId="0" fontId="59" fillId="0" borderId="0" xfId="0" applyFont="1"/>
    <xf numFmtId="0" fontId="57" fillId="0" borderId="0" xfId="0" applyFont="1"/>
    <xf numFmtId="0" fontId="57" fillId="0" borderId="0" xfId="0" applyFont="1" applyBorder="1"/>
    <xf numFmtId="0" fontId="57" fillId="41" borderId="0" xfId="0" applyFont="1" applyFill="1" applyBorder="1" applyProtection="1">
      <protection locked="0"/>
    </xf>
    <xf numFmtId="0" fontId="57" fillId="41" borderId="0" xfId="0" applyFont="1" applyFill="1" applyBorder="1" applyAlignment="1" applyProtection="1">
      <alignment horizontal="center"/>
      <protection hidden="1"/>
    </xf>
    <xf numFmtId="166" fontId="57" fillId="41" borderId="0" xfId="0" applyNumberFormat="1" applyFont="1" applyFill="1" applyBorder="1" applyAlignment="1" applyProtection="1">
      <alignment horizontal="center"/>
      <protection hidden="1"/>
    </xf>
    <xf numFmtId="0" fontId="0" fillId="41" borderId="0" xfId="0" applyFont="1" applyFill="1" applyBorder="1" applyProtection="1">
      <protection hidden="1"/>
    </xf>
    <xf numFmtId="0" fontId="10" fillId="0" borderId="7" xfId="0" applyFont="1" applyFill="1" applyBorder="1" applyProtection="1"/>
    <xf numFmtId="164" fontId="19" fillId="0" borderId="0" xfId="0" applyNumberFormat="1" applyFont="1" applyFill="1" applyBorder="1" applyProtection="1"/>
    <xf numFmtId="0" fontId="53" fillId="0" borderId="0" xfId="0" applyFont="1" applyFill="1" applyBorder="1" applyAlignment="1" applyProtection="1">
      <alignment horizontal="center"/>
      <protection hidden="1"/>
    </xf>
    <xf numFmtId="44" fontId="60" fillId="0" borderId="33" xfId="0" applyNumberFormat="1" applyFont="1" applyFill="1" applyBorder="1" applyAlignment="1" applyProtection="1">
      <alignment vertical="center"/>
      <protection hidden="1"/>
    </xf>
    <xf numFmtId="44" fontId="59" fillId="5" borderId="5" xfId="1" applyFont="1" applyFill="1" applyBorder="1" applyAlignment="1" applyProtection="1">
      <alignment vertical="center"/>
      <protection hidden="1"/>
    </xf>
    <xf numFmtId="44" fontId="59" fillId="5" borderId="0" xfId="1" applyFont="1" applyFill="1" applyBorder="1" applyAlignment="1" applyProtection="1">
      <alignment vertical="center"/>
      <protection hidden="1"/>
    </xf>
    <xf numFmtId="44" fontId="59" fillId="5" borderId="34" xfId="1" applyFont="1" applyFill="1" applyBorder="1" applyAlignment="1" applyProtection="1">
      <alignment vertical="center"/>
      <protection hidden="1"/>
    </xf>
    <xf numFmtId="0" fontId="24" fillId="3" borderId="0" xfId="0" applyFont="1" applyFill="1" applyProtection="1"/>
    <xf numFmtId="0" fontId="24" fillId="3" borderId="0" xfId="0" applyFont="1" applyFill="1" applyAlignment="1" applyProtection="1">
      <alignment vertical="center"/>
    </xf>
    <xf numFmtId="0" fontId="24" fillId="3" borderId="0" xfId="0" applyFont="1" applyFill="1" applyBorder="1" applyAlignment="1" applyProtection="1">
      <alignment horizontal="right"/>
    </xf>
    <xf numFmtId="0" fontId="64" fillId="3" borderId="0" xfId="0" applyFont="1" applyFill="1" applyAlignment="1" applyProtection="1">
      <alignment vertical="center"/>
    </xf>
    <xf numFmtId="0" fontId="65" fillId="3" borderId="0" xfId="0" applyFont="1" applyFill="1" applyAlignment="1" applyProtection="1">
      <alignment horizontal="center" vertical="center"/>
    </xf>
    <xf numFmtId="0" fontId="14" fillId="3" borderId="0" xfId="0" applyFont="1" applyFill="1" applyProtection="1"/>
    <xf numFmtId="0" fontId="65" fillId="3" borderId="35" xfId="0" applyFont="1" applyFill="1" applyBorder="1" applyAlignment="1" applyProtection="1">
      <alignment horizontal="center" vertical="center"/>
    </xf>
    <xf numFmtId="0" fontId="65" fillId="3" borderId="36" xfId="0" applyFont="1" applyFill="1" applyBorder="1" applyAlignment="1" applyProtection="1">
      <alignment horizontal="center" vertical="center"/>
    </xf>
    <xf numFmtId="0" fontId="65" fillId="3" borderId="37" xfId="0" applyFont="1" applyFill="1" applyBorder="1" applyAlignment="1" applyProtection="1">
      <alignment horizontal="center" vertical="center"/>
    </xf>
    <xf numFmtId="0" fontId="25" fillId="3" borderId="38" xfId="0" applyFont="1" applyFill="1" applyBorder="1" applyAlignment="1" applyProtection="1">
      <alignment vertical="center"/>
    </xf>
    <xf numFmtId="0" fontId="24" fillId="3" borderId="0" xfId="0" applyFont="1" applyFill="1" applyBorder="1" applyAlignment="1" applyProtection="1">
      <alignment vertical="center"/>
    </xf>
    <xf numFmtId="0" fontId="24" fillId="3" borderId="39" xfId="0" applyFont="1" applyFill="1" applyBorder="1" applyAlignment="1" applyProtection="1">
      <alignment vertical="center"/>
    </xf>
    <xf numFmtId="0" fontId="24" fillId="3" borderId="38" xfId="0" applyFont="1" applyFill="1" applyBorder="1" applyProtection="1"/>
    <xf numFmtId="0" fontId="24" fillId="3" borderId="0" xfId="0" applyFont="1" applyFill="1" applyBorder="1" applyProtection="1"/>
    <xf numFmtId="0" fontId="24" fillId="3" borderId="39" xfId="0" applyFont="1" applyFill="1" applyBorder="1" applyProtection="1"/>
    <xf numFmtId="0" fontId="24" fillId="3" borderId="0" xfId="0" applyFont="1" applyFill="1" applyBorder="1" applyAlignment="1" applyProtection="1"/>
    <xf numFmtId="0" fontId="24" fillId="3" borderId="45" xfId="0" applyFont="1" applyFill="1" applyBorder="1" applyProtection="1"/>
    <xf numFmtId="0" fontId="24" fillId="3" borderId="46" xfId="0" applyFont="1" applyFill="1" applyBorder="1" applyProtection="1"/>
    <xf numFmtId="0" fontId="24" fillId="3" borderId="47" xfId="0" applyFont="1" applyFill="1" applyBorder="1" applyProtection="1"/>
    <xf numFmtId="0" fontId="24" fillId="3" borderId="35" xfId="0" applyFont="1" applyFill="1" applyBorder="1" applyProtection="1"/>
    <xf numFmtId="0" fontId="24" fillId="3" borderId="36" xfId="0" applyFont="1" applyFill="1" applyBorder="1" applyProtection="1"/>
    <xf numFmtId="0" fontId="24" fillId="3" borderId="37" xfId="0" applyFont="1" applyFill="1" applyBorder="1" applyProtection="1"/>
    <xf numFmtId="0" fontId="55" fillId="43" borderId="43" xfId="0" applyFont="1" applyFill="1" applyBorder="1" applyAlignment="1" applyProtection="1">
      <alignment horizontal="center"/>
      <protection locked="0"/>
    </xf>
    <xf numFmtId="0" fontId="55" fillId="43" borderId="44" xfId="0" applyFont="1" applyFill="1" applyBorder="1" applyAlignment="1" applyProtection="1">
      <alignment horizontal="center"/>
      <protection locked="0"/>
    </xf>
    <xf numFmtId="0" fontId="25" fillId="0" borderId="0" xfId="0" applyFont="1" applyFill="1" applyBorder="1" applyAlignment="1" applyProtection="1">
      <alignment vertical="center"/>
      <protection hidden="1"/>
    </xf>
    <xf numFmtId="0" fontId="24" fillId="0" borderId="0" xfId="0" applyFont="1" applyProtection="1">
      <protection hidden="1"/>
    </xf>
    <xf numFmtId="0" fontId="24" fillId="0" borderId="0" xfId="0" applyFont="1" applyFill="1" applyProtection="1">
      <protection hidden="1"/>
    </xf>
    <xf numFmtId="0" fontId="24" fillId="0" borderId="0" xfId="0" applyFont="1" applyAlignment="1" applyProtection="1">
      <alignment horizontal="right"/>
    </xf>
    <xf numFmtId="0" fontId="24" fillId="0" borderId="0" xfId="0" applyFont="1" applyBorder="1" applyProtection="1"/>
    <xf numFmtId="0" fontId="24" fillId="0" borderId="0" xfId="0" applyFont="1" applyBorder="1" applyProtection="1">
      <protection hidden="1"/>
    </xf>
    <xf numFmtId="0" fontId="24" fillId="0" borderId="0" xfId="0" applyFont="1" applyProtection="1"/>
    <xf numFmtId="0" fontId="24" fillId="0" borderId="0" xfId="0" applyFont="1" applyBorder="1" applyAlignment="1" applyProtection="1">
      <alignment horizontal="left"/>
      <protection hidden="1"/>
    </xf>
    <xf numFmtId="0" fontId="24" fillId="0" borderId="0" xfId="0" applyFont="1" applyBorder="1" applyAlignment="1" applyProtection="1"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0" fontId="67" fillId="0" borderId="0" xfId="0" applyFont="1" applyProtection="1">
      <protection hidden="1"/>
    </xf>
    <xf numFmtId="0" fontId="24" fillId="0" borderId="0" xfId="0" applyFont="1" applyProtection="1">
      <protection locked="0"/>
    </xf>
    <xf numFmtId="44" fontId="24" fillId="0" borderId="0" xfId="1" applyFont="1" applyFill="1" applyBorder="1" applyAlignment="1" applyProtection="1">
      <alignment vertical="center"/>
      <protection hidden="1"/>
    </xf>
    <xf numFmtId="9" fontId="24" fillId="0" borderId="0" xfId="0" applyNumberFormat="1" applyFont="1" applyFill="1" applyBorder="1" applyAlignment="1" applyProtection="1">
      <alignment horizontal="center" vertical="center"/>
      <protection hidden="1"/>
    </xf>
    <xf numFmtId="44" fontId="68" fillId="0" borderId="0" xfId="0" applyNumberFormat="1" applyFont="1" applyFill="1" applyBorder="1" applyAlignment="1" applyProtection="1">
      <alignment vertical="center"/>
      <protection hidden="1"/>
    </xf>
    <xf numFmtId="44" fontId="68" fillId="0" borderId="0" xfId="0" applyNumberFormat="1" applyFont="1" applyBorder="1" applyAlignment="1" applyProtection="1">
      <alignment vertical="center"/>
      <protection hidden="1"/>
    </xf>
    <xf numFmtId="0" fontId="24" fillId="0" borderId="0" xfId="0" applyFont="1" applyFill="1" applyBorder="1" applyAlignment="1" applyProtection="1">
      <alignment horizontal="center" vertical="center" wrapText="1" shrinkToFit="1"/>
      <protection hidden="1"/>
    </xf>
    <xf numFmtId="0" fontId="24" fillId="0" borderId="0" xfId="0" applyFont="1" applyAlignment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44" fontId="69" fillId="0" borderId="0" xfId="0" applyNumberFormat="1" applyFont="1" applyFill="1" applyBorder="1" applyAlignment="1" applyProtection="1">
      <alignment vertical="center"/>
      <protection hidden="1"/>
    </xf>
    <xf numFmtId="0" fontId="24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Fill="1" applyBorder="1" applyAlignment="1" applyProtection="1">
      <protection hidden="1"/>
    </xf>
    <xf numFmtId="0" fontId="24" fillId="0" borderId="0" xfId="0" applyFont="1" applyFill="1" applyBorder="1" applyProtection="1"/>
    <xf numFmtId="0" fontId="55" fillId="43" borderId="0" xfId="0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right"/>
      <protection hidden="1"/>
    </xf>
    <xf numFmtId="166" fontId="24" fillId="42" borderId="0" xfId="0" applyNumberFormat="1" applyFont="1" applyFill="1" applyBorder="1" applyAlignment="1" applyProtection="1">
      <protection hidden="1"/>
    </xf>
    <xf numFmtId="0" fontId="55" fillId="38" borderId="0" xfId="0" applyFont="1" applyFill="1" applyBorder="1" applyAlignment="1" applyProtection="1">
      <alignment horizontal="left"/>
      <protection hidden="1"/>
    </xf>
    <xf numFmtId="0" fontId="55" fillId="38" borderId="0" xfId="0" applyFont="1" applyFill="1" applyBorder="1" applyAlignment="1" applyProtection="1">
      <alignment horizontal="center"/>
      <protection hidden="1"/>
    </xf>
    <xf numFmtId="0" fontId="24" fillId="0" borderId="0" xfId="0" applyFont="1" applyBorder="1" applyAlignment="1" applyProtection="1">
      <alignment horizontal="right"/>
      <protection hidden="1"/>
    </xf>
    <xf numFmtId="44" fontId="55" fillId="39" borderId="0" xfId="0" applyNumberFormat="1" applyFont="1" applyFill="1" applyBorder="1" applyAlignment="1" applyProtection="1">
      <alignment vertical="center"/>
      <protection hidden="1"/>
    </xf>
    <xf numFmtId="0" fontId="24" fillId="0" borderId="0" xfId="0" applyFont="1" applyBorder="1" applyAlignment="1" applyProtection="1">
      <alignment vertical="center"/>
    </xf>
    <xf numFmtId="44" fontId="55" fillId="40" borderId="0" xfId="0" applyNumberFormat="1" applyFont="1" applyFill="1" applyBorder="1" applyAlignment="1" applyProtection="1">
      <alignment vertical="center"/>
      <protection hidden="1"/>
    </xf>
    <xf numFmtId="44" fontId="24" fillId="0" borderId="35" xfId="1" applyFont="1" applyBorder="1" applyAlignment="1" applyProtection="1">
      <alignment vertical="center"/>
      <protection hidden="1"/>
    </xf>
    <xf numFmtId="44" fontId="24" fillId="0" borderId="36" xfId="1" applyFont="1" applyBorder="1" applyAlignment="1" applyProtection="1">
      <alignment vertical="center"/>
      <protection hidden="1"/>
    </xf>
    <xf numFmtId="44" fontId="24" fillId="0" borderId="37" xfId="1" applyFont="1" applyBorder="1" applyAlignment="1" applyProtection="1">
      <alignment vertical="center"/>
      <protection hidden="1"/>
    </xf>
    <xf numFmtId="44" fontId="24" fillId="0" borderId="45" xfId="1" applyFont="1" applyBorder="1" applyAlignment="1" applyProtection="1">
      <alignment vertical="center"/>
      <protection hidden="1"/>
    </xf>
    <xf numFmtId="44" fontId="24" fillId="0" borderId="46" xfId="1" applyFont="1" applyBorder="1" applyAlignment="1" applyProtection="1">
      <alignment vertical="center"/>
      <protection hidden="1"/>
    </xf>
    <xf numFmtId="44" fontId="24" fillId="0" borderId="47" xfId="1" applyFont="1" applyBorder="1" applyAlignment="1" applyProtection="1">
      <alignment vertical="center"/>
      <protection hidden="1"/>
    </xf>
    <xf numFmtId="44" fontId="68" fillId="0" borderId="35" xfId="0" applyNumberFormat="1" applyFont="1" applyFill="1" applyBorder="1" applyAlignment="1" applyProtection="1">
      <alignment vertical="center"/>
      <protection hidden="1"/>
    </xf>
    <xf numFmtId="44" fontId="68" fillId="0" borderId="36" xfId="0" applyNumberFormat="1" applyFont="1" applyBorder="1" applyAlignment="1" applyProtection="1">
      <alignment vertical="center"/>
      <protection hidden="1"/>
    </xf>
    <xf numFmtId="44" fontId="68" fillId="0" borderId="37" xfId="0" applyNumberFormat="1" applyFont="1" applyBorder="1" applyAlignment="1" applyProtection="1">
      <alignment vertical="center"/>
      <protection hidden="1"/>
    </xf>
    <xf numFmtId="44" fontId="68" fillId="0" borderId="38" xfId="0" applyNumberFormat="1" applyFont="1" applyFill="1" applyBorder="1" applyAlignment="1" applyProtection="1">
      <alignment vertical="center"/>
      <protection hidden="1"/>
    </xf>
    <xf numFmtId="44" fontId="68" fillId="0" borderId="39" xfId="0" applyNumberFormat="1" applyFont="1" applyFill="1" applyBorder="1" applyAlignment="1" applyProtection="1">
      <alignment vertical="center"/>
      <protection hidden="1"/>
    </xf>
    <xf numFmtId="44" fontId="68" fillId="0" borderId="39" xfId="0" applyNumberFormat="1" applyFont="1" applyBorder="1" applyAlignment="1" applyProtection="1">
      <alignment vertical="center"/>
      <protection hidden="1"/>
    </xf>
    <xf numFmtId="44" fontId="69" fillId="0" borderId="38" xfId="0" applyNumberFormat="1" applyFont="1" applyFill="1" applyBorder="1" applyAlignment="1" applyProtection="1">
      <alignment vertical="center"/>
      <protection hidden="1"/>
    </xf>
    <xf numFmtId="44" fontId="69" fillId="0" borderId="39" xfId="0" applyNumberFormat="1" applyFont="1" applyFill="1" applyBorder="1" applyAlignment="1" applyProtection="1">
      <alignment vertical="center"/>
      <protection hidden="1"/>
    </xf>
    <xf numFmtId="44" fontId="55" fillId="39" borderId="45" xfId="0" applyNumberFormat="1" applyFont="1" applyFill="1" applyBorder="1" applyAlignment="1" applyProtection="1">
      <alignment vertical="center"/>
      <protection hidden="1"/>
    </xf>
    <xf numFmtId="44" fontId="55" fillId="39" borderId="46" xfId="0" applyNumberFormat="1" applyFont="1" applyFill="1" applyBorder="1" applyAlignment="1" applyProtection="1">
      <alignment vertical="center"/>
      <protection hidden="1"/>
    </xf>
    <xf numFmtId="44" fontId="55" fillId="39" borderId="47" xfId="0" applyNumberFormat="1" applyFont="1" applyFill="1" applyBorder="1" applyAlignment="1" applyProtection="1">
      <alignment vertical="center"/>
      <protection hidden="1"/>
    </xf>
    <xf numFmtId="44" fontId="68" fillId="0" borderId="36" xfId="0" applyNumberFormat="1" applyFont="1" applyFill="1" applyBorder="1" applyAlignment="1" applyProtection="1">
      <alignment vertical="center"/>
      <protection hidden="1"/>
    </xf>
    <xf numFmtId="44" fontId="68" fillId="0" borderId="37" xfId="0" applyNumberFormat="1" applyFont="1" applyFill="1" applyBorder="1" applyAlignment="1" applyProtection="1">
      <alignment vertical="center"/>
      <protection hidden="1"/>
    </xf>
    <xf numFmtId="44" fontId="55" fillId="40" borderId="38" xfId="0" applyNumberFormat="1" applyFont="1" applyFill="1" applyBorder="1" applyAlignment="1" applyProtection="1">
      <alignment vertical="center"/>
      <protection hidden="1"/>
    </xf>
    <xf numFmtId="44" fontId="55" fillId="40" borderId="39" xfId="0" applyNumberFormat="1" applyFont="1" applyFill="1" applyBorder="1" applyAlignment="1" applyProtection="1">
      <alignment vertical="center"/>
      <protection hidden="1"/>
    </xf>
    <xf numFmtId="44" fontId="55" fillId="39" borderId="38" xfId="0" applyNumberFormat="1" applyFont="1" applyFill="1" applyBorder="1" applyAlignment="1" applyProtection="1">
      <alignment vertical="center"/>
      <protection hidden="1"/>
    </xf>
    <xf numFmtId="44" fontId="55" fillId="39" borderId="39" xfId="0" applyNumberFormat="1" applyFont="1" applyFill="1" applyBorder="1" applyAlignment="1" applyProtection="1">
      <alignment vertical="center"/>
      <protection hidden="1"/>
    </xf>
    <xf numFmtId="43" fontId="28" fillId="3" borderId="48" xfId="1311" applyFont="1" applyFill="1" applyBorder="1" applyAlignment="1">
      <alignment vertical="center"/>
    </xf>
    <xf numFmtId="0" fontId="65" fillId="3" borderId="0" xfId="0" applyFont="1" applyFill="1" applyAlignment="1" applyProtection="1">
      <alignment horizontal="center" vertical="center"/>
    </xf>
    <xf numFmtId="0" fontId="14" fillId="3" borderId="0" xfId="0" applyFont="1" applyFill="1" applyBorder="1" applyAlignment="1" applyProtection="1">
      <alignment horizontal="right"/>
    </xf>
    <xf numFmtId="0" fontId="14" fillId="3" borderId="39" xfId="0" applyFont="1" applyFill="1" applyBorder="1" applyAlignment="1" applyProtection="1">
      <alignment horizontal="right"/>
    </xf>
    <xf numFmtId="0" fontId="24" fillId="3" borderId="0" xfId="0" applyFont="1" applyFill="1" applyBorder="1" applyAlignment="1" applyProtection="1">
      <alignment horizontal="right"/>
    </xf>
    <xf numFmtId="0" fontId="24" fillId="3" borderId="1" xfId="0" applyFont="1" applyFill="1" applyBorder="1" applyAlignment="1" applyProtection="1">
      <alignment horizontal="right"/>
    </xf>
    <xf numFmtId="0" fontId="55" fillId="43" borderId="40" xfId="0" applyFont="1" applyFill="1" applyBorder="1" applyAlignment="1" applyProtection="1">
      <alignment horizontal="center"/>
      <protection locked="0"/>
    </xf>
    <xf numFmtId="0" fontId="55" fillId="43" borderId="41" xfId="0" applyFont="1" applyFill="1" applyBorder="1" applyAlignment="1" applyProtection="1">
      <alignment horizontal="center"/>
      <protection locked="0"/>
    </xf>
    <xf numFmtId="0" fontId="55" fillId="43" borderId="42" xfId="0" applyFont="1" applyFill="1" applyBorder="1" applyAlignment="1" applyProtection="1">
      <alignment horizontal="center"/>
      <protection locked="0"/>
    </xf>
    <xf numFmtId="0" fontId="70" fillId="0" borderId="0" xfId="0" applyFont="1" applyBorder="1" applyAlignment="1" applyProtection="1">
      <alignment horizontal="center"/>
      <protection hidden="1"/>
    </xf>
    <xf numFmtId="0" fontId="56" fillId="0" borderId="0" xfId="0" applyFont="1" applyBorder="1" applyAlignment="1" applyProtection="1">
      <alignment horizontal="center"/>
    </xf>
    <xf numFmtId="0" fontId="24" fillId="0" borderId="0" xfId="0" applyFont="1" applyBorder="1" applyAlignment="1" applyProtection="1">
      <alignment horizontal="center" vertical="center" wrapText="1"/>
    </xf>
    <xf numFmtId="44" fontId="55" fillId="39" borderId="45" xfId="0" applyNumberFormat="1" applyFont="1" applyFill="1" applyBorder="1" applyAlignment="1" applyProtection="1">
      <alignment vertical="center"/>
      <protection hidden="1"/>
    </xf>
    <xf numFmtId="44" fontId="55" fillId="39" borderId="46" xfId="0" applyNumberFormat="1" applyFont="1" applyFill="1" applyBorder="1" applyAlignment="1" applyProtection="1">
      <alignment vertical="center"/>
      <protection hidden="1"/>
    </xf>
    <xf numFmtId="0" fontId="32" fillId="0" borderId="0" xfId="1309" applyFont="1" applyFill="1" applyBorder="1" applyAlignment="1">
      <alignment horizontal="left" vertical="center" wrapText="1"/>
    </xf>
    <xf numFmtId="0" fontId="66" fillId="44" borderId="0" xfId="0" applyFont="1" applyFill="1" applyBorder="1" applyAlignment="1" applyProtection="1">
      <alignment horizontal="center" vertical="center"/>
      <protection hidden="1"/>
    </xf>
    <xf numFmtId="44" fontId="69" fillId="0" borderId="38" xfId="0" applyNumberFormat="1" applyFont="1" applyFill="1" applyBorder="1" applyAlignment="1" applyProtection="1">
      <alignment horizontal="left" vertical="center"/>
      <protection hidden="1"/>
    </xf>
    <xf numFmtId="44" fontId="69" fillId="0" borderId="0" xfId="0" applyNumberFormat="1" applyFont="1" applyFill="1" applyBorder="1" applyAlignment="1" applyProtection="1">
      <alignment horizontal="left" vertical="center"/>
      <protection hidden="1"/>
    </xf>
    <xf numFmtId="44" fontId="68" fillId="0" borderId="38" xfId="0" applyNumberFormat="1" applyFont="1" applyFill="1" applyBorder="1" applyAlignment="1" applyProtection="1">
      <alignment horizontal="left" vertical="center"/>
      <protection hidden="1"/>
    </xf>
    <xf numFmtId="44" fontId="68" fillId="0" borderId="0" xfId="0" applyNumberFormat="1" applyFont="1" applyFill="1" applyBorder="1" applyAlignment="1" applyProtection="1">
      <alignment horizontal="left" vertical="center"/>
      <protection hidden="1"/>
    </xf>
    <xf numFmtId="0" fontId="55" fillId="38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Border="1" applyAlignment="1" applyProtection="1">
      <alignment horizontal="right"/>
    </xf>
    <xf numFmtId="0" fontId="55" fillId="43" borderId="0" xfId="0" applyFont="1" applyFill="1" applyBorder="1" applyAlignment="1" applyProtection="1">
      <alignment horizontal="center" vertical="center"/>
      <protection hidden="1"/>
    </xf>
    <xf numFmtId="9" fontId="32" fillId="0" borderId="0" xfId="1309" applyNumberFormat="1" applyFont="1" applyFill="1" applyBorder="1" applyAlignment="1">
      <alignment vertical="center" readingOrder="1"/>
    </xf>
    <xf numFmtId="0" fontId="32" fillId="0" borderId="0" xfId="1309" applyFont="1" applyFill="1" applyBorder="1" applyAlignment="1">
      <alignment vertical="center" readingOrder="1"/>
    </xf>
    <xf numFmtId="0" fontId="58" fillId="39" borderId="33" xfId="0" applyFont="1" applyFill="1" applyBorder="1" applyAlignment="1" applyProtection="1">
      <alignment horizontal="center" vertical="center"/>
      <protection hidden="1"/>
    </xf>
    <xf numFmtId="0" fontId="53" fillId="0" borderId="0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/>
      <protection hidden="1"/>
    </xf>
    <xf numFmtId="0" fontId="54" fillId="6" borderId="0" xfId="0" applyFont="1" applyFill="1" applyBorder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horizontal="right"/>
    </xf>
    <xf numFmtId="0" fontId="57" fillId="0" borderId="0" xfId="0" applyFont="1" applyBorder="1" applyAlignment="1" applyProtection="1">
      <alignment horizontal="right"/>
    </xf>
    <xf numFmtId="0" fontId="59" fillId="4" borderId="31" xfId="0" applyFont="1" applyFill="1" applyBorder="1" applyAlignment="1" applyProtection="1">
      <alignment horizontal="center"/>
      <protection hidden="1"/>
    </xf>
    <xf numFmtId="0" fontId="59" fillId="4" borderId="17" xfId="0" applyFont="1" applyFill="1" applyBorder="1" applyAlignment="1" applyProtection="1">
      <alignment horizontal="center"/>
      <protection hidden="1"/>
    </xf>
    <xf numFmtId="0" fontId="62" fillId="0" borderId="0" xfId="0" applyFont="1" applyAlignment="1" applyProtection="1">
      <alignment horizontal="center"/>
    </xf>
    <xf numFmtId="0" fontId="61" fillId="0" borderId="0" xfId="0" applyFont="1" applyBorder="1" applyAlignment="1" applyProtection="1">
      <alignment horizontal="center"/>
      <protection hidden="1"/>
    </xf>
    <xf numFmtId="0" fontId="59" fillId="0" borderId="0" xfId="0" applyFont="1" applyBorder="1" applyAlignment="1">
      <alignment horizontal="center" wrapText="1"/>
    </xf>
    <xf numFmtId="44" fontId="60" fillId="0" borderId="0" xfId="0" applyNumberFormat="1" applyFont="1" applyBorder="1" applyAlignment="1" applyProtection="1">
      <alignment horizontal="left" vertical="center"/>
      <protection hidden="1"/>
    </xf>
    <xf numFmtId="0" fontId="20" fillId="2" borderId="7" xfId="541" applyFont="1" applyFill="1" applyBorder="1" applyAlignment="1" applyProtection="1">
      <alignment horizontal="center"/>
    </xf>
    <xf numFmtId="0" fontId="20" fillId="2" borderId="0" xfId="541" applyFont="1" applyFill="1" applyBorder="1" applyAlignment="1" applyProtection="1">
      <alignment horizontal="center"/>
    </xf>
    <xf numFmtId="0" fontId="20" fillId="2" borderId="6" xfId="541" applyFont="1" applyFill="1" applyBorder="1" applyAlignment="1" applyProtection="1">
      <alignment horizontal="center"/>
    </xf>
    <xf numFmtId="0" fontId="18" fillId="2" borderId="9" xfId="541" applyFont="1" applyFill="1" applyBorder="1" applyAlignment="1" applyProtection="1">
      <alignment horizontal="center"/>
    </xf>
    <xf numFmtId="0" fontId="18" fillId="2" borderId="10" xfId="541" applyFont="1" applyFill="1" applyBorder="1" applyAlignment="1" applyProtection="1">
      <alignment horizontal="center"/>
    </xf>
    <xf numFmtId="0" fontId="18" fillId="2" borderId="13" xfId="541" applyFont="1" applyFill="1" applyBorder="1" applyAlignment="1" applyProtection="1">
      <alignment horizontal="center"/>
    </xf>
    <xf numFmtId="0" fontId="18" fillId="2" borderId="7" xfId="541" applyFont="1" applyFill="1" applyBorder="1" applyAlignment="1" applyProtection="1">
      <alignment horizontal="center"/>
    </xf>
    <xf numFmtId="0" fontId="18" fillId="2" borderId="0" xfId="541" applyFont="1" applyFill="1" applyBorder="1" applyAlignment="1" applyProtection="1">
      <alignment horizontal="center"/>
    </xf>
    <xf numFmtId="0" fontId="18" fillId="2" borderId="6" xfId="541" applyFont="1" applyFill="1" applyBorder="1" applyAlignment="1" applyProtection="1">
      <alignment horizontal="center"/>
    </xf>
    <xf numFmtId="0" fontId="20" fillId="2" borderId="7" xfId="367" applyFont="1" applyFill="1" applyBorder="1" applyAlignment="1" applyProtection="1">
      <alignment horizontal="center"/>
    </xf>
    <xf numFmtId="0" fontId="20" fillId="2" borderId="0" xfId="367" applyFont="1" applyFill="1" applyBorder="1" applyAlignment="1" applyProtection="1">
      <alignment horizontal="center"/>
    </xf>
    <xf numFmtId="0" fontId="20" fillId="2" borderId="6" xfId="367" applyFont="1" applyFill="1" applyBorder="1" applyAlignment="1" applyProtection="1">
      <alignment horizontal="center"/>
    </xf>
    <xf numFmtId="0" fontId="18" fillId="2" borderId="9" xfId="367" applyFont="1" applyFill="1" applyBorder="1" applyAlignment="1" applyProtection="1">
      <alignment horizontal="center"/>
    </xf>
    <xf numFmtId="0" fontId="18" fillId="2" borderId="10" xfId="367" applyFont="1" applyFill="1" applyBorder="1" applyAlignment="1" applyProtection="1">
      <alignment horizontal="center"/>
    </xf>
    <xf numFmtId="0" fontId="18" fillId="2" borderId="13" xfId="367" applyFont="1" applyFill="1" applyBorder="1" applyAlignment="1" applyProtection="1">
      <alignment horizontal="center"/>
    </xf>
    <xf numFmtId="0" fontId="18" fillId="2" borderId="7" xfId="367" applyFont="1" applyFill="1" applyBorder="1" applyAlignment="1" applyProtection="1">
      <alignment horizontal="center"/>
    </xf>
    <xf numFmtId="0" fontId="18" fillId="2" borderId="0" xfId="367" applyFont="1" applyFill="1" applyBorder="1" applyAlignment="1" applyProtection="1">
      <alignment horizontal="center"/>
    </xf>
    <xf numFmtId="0" fontId="18" fillId="2" borderId="6" xfId="367" applyFont="1" applyFill="1" applyBorder="1" applyAlignment="1" applyProtection="1">
      <alignment horizontal="center"/>
    </xf>
    <xf numFmtId="0" fontId="20" fillId="2" borderId="7" xfId="0" applyFont="1" applyFill="1" applyBorder="1" applyAlignment="1" applyProtection="1">
      <alignment horizontal="center"/>
    </xf>
    <xf numFmtId="0" fontId="20" fillId="2" borderId="0" xfId="0" applyFont="1" applyFill="1" applyBorder="1" applyAlignment="1" applyProtection="1">
      <alignment horizontal="center"/>
    </xf>
    <xf numFmtId="0" fontId="18" fillId="2" borderId="9" xfId="0" applyFont="1" applyFill="1" applyBorder="1" applyAlignment="1" applyProtection="1">
      <alignment horizontal="center"/>
    </xf>
    <xf numFmtId="0" fontId="18" fillId="2" borderId="10" xfId="0" applyFont="1" applyFill="1" applyBorder="1" applyAlignment="1" applyProtection="1">
      <alignment horizontal="center"/>
    </xf>
    <xf numFmtId="0" fontId="18" fillId="2" borderId="7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center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14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3399FF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Global Premier'!A1"/><Relationship Id="rId1" Type="http://schemas.openxmlformats.org/officeDocument/2006/relationships/hyperlink" Target="#'Resumen tarifa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hyperlink" Target="#'INGRESO DE DATOS'!A1"/><Relationship Id="rId1" Type="http://schemas.openxmlformats.org/officeDocument/2006/relationships/image" Target="../media/image4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215900</xdr:colOff>
      <xdr:row>32</xdr:row>
      <xdr:rowOff>216579</xdr:rowOff>
    </xdr:from>
    <xdr:to>
      <xdr:col>8</xdr:col>
      <xdr:colOff>12700</xdr:colOff>
      <xdr:row>34</xdr:row>
      <xdr:rowOff>203200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6705600" y="7963579"/>
          <a:ext cx="3632200" cy="469221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340178</xdr:colOff>
      <xdr:row>23</xdr:row>
      <xdr:rowOff>136072</xdr:rowOff>
    </xdr:from>
    <xdr:ext cx="2835135" cy="266548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40178" y="9429751"/>
          <a:ext cx="2835135" cy="2665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968828</xdr:colOff>
      <xdr:row>23</xdr:row>
      <xdr:rowOff>138793</xdr:rowOff>
    </xdr:from>
    <xdr:ext cx="2835135" cy="266548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322864" y="9432472"/>
          <a:ext cx="2835135" cy="2665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0</xdr:col>
      <xdr:colOff>0</xdr:colOff>
      <xdr:row>6</xdr:row>
      <xdr:rowOff>105341</xdr:rowOff>
    </xdr:from>
    <xdr:to>
      <xdr:col>8</xdr:col>
      <xdr:colOff>38100</xdr:colOff>
      <xdr:row>8</xdr:row>
      <xdr:rowOff>228259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0" y="3407341"/>
          <a:ext cx="10363200" cy="6055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Bupa Global Health Plans</a:t>
          </a:r>
        </a:p>
      </xdr:txBody>
    </xdr:sp>
    <xdr:clientData/>
  </xdr:twoCellAnchor>
  <xdr:twoCellAnchor editAs="absolute">
    <xdr:from>
      <xdr:col>2</xdr:col>
      <xdr:colOff>114300</xdr:colOff>
      <xdr:row>27</xdr:row>
      <xdr:rowOff>0</xdr:rowOff>
    </xdr:from>
    <xdr:to>
      <xdr:col>2</xdr:col>
      <xdr:colOff>1374300</xdr:colOff>
      <xdr:row>32</xdr:row>
      <xdr:rowOff>53500</xdr:rowOff>
    </xdr:to>
    <xdr:sp macro="" textlink="">
      <xdr:nvSpPr>
        <xdr:cNvPr id="11" name="Oval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2463800" y="6540500"/>
          <a:ext cx="1260000" cy="126000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PREMIER HEALTH PLAN</a:t>
          </a:r>
          <a:endParaRPr lang="en-US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2</xdr:col>
      <xdr:colOff>793750</xdr:colOff>
      <xdr:row>1</xdr:row>
      <xdr:rowOff>76200</xdr:rowOff>
    </xdr:from>
    <xdr:to>
      <xdr:col>8</xdr:col>
      <xdr:colOff>38100</xdr:colOff>
      <xdr:row>6</xdr:row>
      <xdr:rowOff>50800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3143250" y="317500"/>
          <a:ext cx="72199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127000</xdr:colOff>
      <xdr:row>0</xdr:row>
      <xdr:rowOff>152400</xdr:rowOff>
    </xdr:from>
    <xdr:to>
      <xdr:col>1</xdr:col>
      <xdr:colOff>614204</xdr:colOff>
      <xdr:row>6</xdr:row>
      <xdr:rowOff>201907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52400"/>
          <a:ext cx="1477804" cy="14973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361949</xdr:colOff>
      <xdr:row>15</xdr:row>
      <xdr:rowOff>331560</xdr:rowOff>
    </xdr:from>
    <xdr:to>
      <xdr:col>9</xdr:col>
      <xdr:colOff>1112043</xdr:colOff>
      <xdr:row>18</xdr:row>
      <xdr:rowOff>271576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5749" y="2808060"/>
          <a:ext cx="750094" cy="752816"/>
        </a:xfrm>
        <a:prstGeom prst="rect">
          <a:avLst/>
        </a:prstGeom>
      </xdr:spPr>
    </xdr:pic>
    <xdr:clientData/>
  </xdr:twoCellAnchor>
  <xdr:twoCellAnchor>
    <xdr:from>
      <xdr:col>3</xdr:col>
      <xdr:colOff>596901</xdr:colOff>
      <xdr:row>10</xdr:row>
      <xdr:rowOff>24794</xdr:rowOff>
    </xdr:from>
    <xdr:to>
      <xdr:col>9</xdr:col>
      <xdr:colOff>1168400</xdr:colOff>
      <xdr:row>15</xdr:row>
      <xdr:rowOff>76200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9093201" y="1675794"/>
          <a:ext cx="9778999" cy="876906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PREMIER HEALTH PLAN</a:t>
          </a:r>
        </a:p>
      </xdr:txBody>
    </xdr:sp>
    <xdr:clientData/>
  </xdr:twoCellAnchor>
  <xdr:twoCellAnchor editAs="oneCell">
    <xdr:from>
      <xdr:col>0</xdr:col>
      <xdr:colOff>0</xdr:colOff>
      <xdr:row>15</xdr:row>
      <xdr:rowOff>317500</xdr:rowOff>
    </xdr:from>
    <xdr:to>
      <xdr:col>3</xdr:col>
      <xdr:colOff>127000</xdr:colOff>
      <xdr:row>95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4169"/>
        <a:stretch/>
      </xdr:blipFill>
      <xdr:spPr>
        <a:xfrm>
          <a:off x="0" y="2794000"/>
          <a:ext cx="8623300" cy="225806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</xdr:row>
      <xdr:rowOff>50800</xdr:rowOff>
    </xdr:from>
    <xdr:to>
      <xdr:col>9</xdr:col>
      <xdr:colOff>1384300</xdr:colOff>
      <xdr:row>9</xdr:row>
      <xdr:rowOff>76200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13309600" y="381000"/>
          <a:ext cx="57785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165100</xdr:colOff>
      <xdr:row>1</xdr:row>
      <xdr:rowOff>0</xdr:rowOff>
    </xdr:from>
    <xdr:to>
      <xdr:col>0</xdr:col>
      <xdr:colOff>1663700</xdr:colOff>
      <xdr:row>10</xdr:row>
      <xdr:rowOff>11407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651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2777460</xdr:colOff>
      <xdr:row>13</xdr:row>
      <xdr:rowOff>112573</xdr:rowOff>
    </xdr:to>
    <xdr:sp macro="" textlink="">
      <xdr:nvSpPr>
        <xdr:cNvPr id="15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8161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1258488</xdr:colOff>
      <xdr:row>24</xdr:row>
      <xdr:rowOff>25400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394"/>
        <a:stretch/>
      </xdr:blipFill>
      <xdr:spPr>
        <a:xfrm>
          <a:off x="0" y="0"/>
          <a:ext cx="24905888" cy="4000500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90146</xdr:colOff>
      <xdr:row>0</xdr:row>
      <xdr:rowOff>90147</xdr:rowOff>
    </xdr:from>
    <xdr:to>
      <xdr:col>0</xdr:col>
      <xdr:colOff>1309346</xdr:colOff>
      <xdr:row>8</xdr:row>
      <xdr:rowOff>1311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6" y="90147"/>
          <a:ext cx="1219200" cy="123791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6</xdr:col>
      <xdr:colOff>281754</xdr:colOff>
      <xdr:row>14</xdr:row>
      <xdr:rowOff>124179</xdr:rowOff>
    </xdr:from>
    <xdr:ext cx="3504291" cy="1120691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21109754" y="2473679"/>
          <a:ext cx="3504291" cy="1120691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Guatemala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2:M33"/>
  <sheetViews>
    <sheetView showGridLines="0" tabSelected="1" zoomScale="75" zoomScaleNormal="75" zoomScaleSheetLayoutView="70" workbookViewId="0">
      <selection activeCell="A10" sqref="A10:H10"/>
    </sheetView>
  </sheetViews>
  <sheetFormatPr baseColWidth="10" defaultColWidth="20.5" defaultRowHeight="18" x14ac:dyDescent="0.2"/>
  <cols>
    <col min="1" max="1" width="14.83203125" style="151" customWidth="1"/>
    <col min="2" max="2" width="20.5" style="151" customWidth="1"/>
    <col min="3" max="3" width="21.33203125" style="151" customWidth="1"/>
    <col min="4" max="7" width="20.5" style="151" customWidth="1"/>
    <col min="8" max="8" width="16.6640625" style="151" customWidth="1"/>
    <col min="9" max="9" width="2.1640625" style="151" customWidth="1"/>
    <col min="10" max="10" width="15.1640625" style="151" customWidth="1"/>
    <col min="11" max="12" width="20.5" style="151"/>
    <col min="13" max="13" width="11.6640625" style="151" customWidth="1"/>
    <col min="14" max="16384" width="20.5" style="151"/>
  </cols>
  <sheetData>
    <row r="2" spans="1:13" x14ac:dyDescent="0.2">
      <c r="H2" s="153" t="s">
        <v>2</v>
      </c>
      <c r="I2" s="153" t="s">
        <v>2</v>
      </c>
      <c r="J2" s="153"/>
    </row>
    <row r="10" spans="1:13" ht="24.75" customHeight="1" x14ac:dyDescent="0.2">
      <c r="A10" s="232" t="s">
        <v>69</v>
      </c>
      <c r="B10" s="232"/>
      <c r="C10" s="232"/>
      <c r="D10" s="232"/>
      <c r="E10" s="232"/>
      <c r="F10" s="232"/>
      <c r="G10" s="232"/>
      <c r="H10" s="232"/>
      <c r="I10" s="154"/>
      <c r="J10" s="154"/>
      <c r="K10" s="154"/>
      <c r="L10" s="154"/>
      <c r="M10" s="154"/>
    </row>
    <row r="11" spans="1:13" ht="24.75" customHeight="1" x14ac:dyDescent="0.2">
      <c r="A11" s="155"/>
      <c r="B11" s="155"/>
      <c r="C11" s="155"/>
      <c r="D11" s="155"/>
      <c r="E11" s="155"/>
      <c r="F11" s="155"/>
      <c r="G11" s="155"/>
      <c r="H11" s="155"/>
      <c r="I11" s="154"/>
      <c r="J11" s="154"/>
      <c r="K11" s="154"/>
      <c r="L11" s="154"/>
      <c r="M11" s="154"/>
    </row>
    <row r="12" spans="1:13" ht="24.75" customHeight="1" x14ac:dyDescent="0.2">
      <c r="A12" s="157"/>
      <c r="B12" s="158"/>
      <c r="C12" s="158"/>
      <c r="D12" s="158"/>
      <c r="E12" s="158"/>
      <c r="F12" s="158"/>
      <c r="G12" s="158"/>
      <c r="H12" s="159"/>
      <c r="I12" s="154"/>
      <c r="J12" s="154"/>
      <c r="K12" s="154"/>
      <c r="L12" s="154"/>
      <c r="M12" s="154"/>
    </row>
    <row r="13" spans="1:13" ht="27" customHeight="1" x14ac:dyDescent="0.2">
      <c r="A13" s="160" t="s">
        <v>54</v>
      </c>
      <c r="B13" s="161"/>
      <c r="C13" s="161"/>
      <c r="D13" s="161"/>
      <c r="E13" s="161"/>
      <c r="F13" s="161"/>
      <c r="G13" s="161"/>
      <c r="H13" s="162"/>
      <c r="I13" s="152"/>
      <c r="J13" s="152"/>
      <c r="K13" s="152"/>
      <c r="L13" s="152"/>
      <c r="M13" s="152"/>
    </row>
    <row r="14" spans="1:13" x14ac:dyDescent="0.2">
      <c r="A14" s="163"/>
      <c r="B14" s="164"/>
      <c r="C14" s="164"/>
      <c r="D14" s="164"/>
      <c r="E14" s="164"/>
      <c r="F14" s="164"/>
      <c r="G14" s="164"/>
      <c r="H14" s="165"/>
    </row>
    <row r="15" spans="1:13" x14ac:dyDescent="0.2">
      <c r="A15" s="163"/>
      <c r="B15" s="235" t="s">
        <v>62</v>
      </c>
      <c r="C15" s="236"/>
      <c r="D15" s="237" t="s">
        <v>55</v>
      </c>
      <c r="E15" s="238"/>
      <c r="F15" s="238"/>
      <c r="G15" s="238"/>
      <c r="H15" s="239"/>
    </row>
    <row r="16" spans="1:13" ht="9.5" customHeight="1" x14ac:dyDescent="0.2">
      <c r="A16" s="163"/>
      <c r="B16" s="164"/>
      <c r="C16" s="164"/>
      <c r="D16" s="166"/>
      <c r="E16" s="166"/>
      <c r="F16" s="166"/>
      <c r="G16" s="164"/>
      <c r="H16" s="165"/>
    </row>
    <row r="17" spans="1:10" x14ac:dyDescent="0.2">
      <c r="A17" s="163"/>
      <c r="B17" s="235" t="s">
        <v>63</v>
      </c>
      <c r="C17" s="235"/>
      <c r="D17" s="173">
        <v>2</v>
      </c>
      <c r="E17" s="164"/>
      <c r="F17" s="235" t="s">
        <v>65</v>
      </c>
      <c r="G17" s="236"/>
      <c r="H17" s="174">
        <v>2</v>
      </c>
      <c r="J17" s="156"/>
    </row>
    <row r="18" spans="1:10" ht="9.5" customHeight="1" x14ac:dyDescent="0.2">
      <c r="A18" s="163"/>
      <c r="B18" s="164"/>
      <c r="C18" s="164"/>
      <c r="D18" s="166"/>
      <c r="E18" s="166"/>
      <c r="F18" s="164"/>
      <c r="G18" s="164"/>
      <c r="H18" s="165"/>
    </row>
    <row r="19" spans="1:10" x14ac:dyDescent="0.2">
      <c r="A19" s="163"/>
      <c r="B19" s="235" t="s">
        <v>64</v>
      </c>
      <c r="C19" s="236"/>
      <c r="D19" s="173">
        <v>32</v>
      </c>
      <c r="E19" s="164"/>
      <c r="F19" s="235" t="s">
        <v>66</v>
      </c>
      <c r="G19" s="236"/>
      <c r="H19" s="174">
        <v>46</v>
      </c>
    </row>
    <row r="20" spans="1:10" ht="10.5" customHeight="1" x14ac:dyDescent="0.2">
      <c r="A20" s="163"/>
      <c r="B20" s="164"/>
      <c r="C20" s="164"/>
      <c r="D20" s="164"/>
      <c r="E20" s="164"/>
      <c r="F20" s="164"/>
      <c r="G20" s="164"/>
      <c r="H20" s="165"/>
    </row>
    <row r="21" spans="1:10" x14ac:dyDescent="0.2">
      <c r="A21" s="167"/>
      <c r="B21" s="168"/>
      <c r="C21" s="168"/>
      <c r="D21" s="168"/>
      <c r="E21" s="168"/>
      <c r="F21" s="168"/>
      <c r="G21" s="168"/>
      <c r="H21" s="169"/>
    </row>
    <row r="23" spans="1:10" ht="23.25" customHeight="1" x14ac:dyDescent="0.2">
      <c r="A23" s="170"/>
      <c r="B23" s="171"/>
      <c r="C23" s="171"/>
      <c r="D23" s="171"/>
      <c r="E23" s="171"/>
      <c r="F23" s="171"/>
      <c r="G23" s="171"/>
      <c r="H23" s="172"/>
    </row>
    <row r="24" spans="1:10" x14ac:dyDescent="0.2">
      <c r="A24" s="163"/>
      <c r="B24" s="164"/>
      <c r="C24" s="164"/>
      <c r="D24" s="233"/>
      <c r="E24" s="233"/>
      <c r="F24" s="164"/>
      <c r="G24" s="233"/>
      <c r="H24" s="234"/>
    </row>
    <row r="25" spans="1:10" x14ac:dyDescent="0.2">
      <c r="A25" s="163"/>
      <c r="B25" s="164"/>
      <c r="C25" s="164"/>
      <c r="D25" s="164"/>
      <c r="E25" s="164"/>
      <c r="F25" s="164"/>
      <c r="G25" s="164"/>
      <c r="H25" s="165"/>
    </row>
    <row r="26" spans="1:10" x14ac:dyDescent="0.2">
      <c r="A26" s="163"/>
      <c r="B26" s="173">
        <v>1</v>
      </c>
      <c r="C26" s="164"/>
      <c r="D26" s="173">
        <v>1</v>
      </c>
      <c r="E26" s="164"/>
      <c r="F26" s="164"/>
      <c r="G26" s="164"/>
      <c r="H26" s="165"/>
    </row>
    <row r="27" spans="1:10" x14ac:dyDescent="0.2">
      <c r="A27" s="163"/>
      <c r="B27" s="164"/>
      <c r="C27" s="164"/>
      <c r="D27" s="164"/>
      <c r="E27" s="164"/>
      <c r="F27" s="164"/>
      <c r="G27" s="164"/>
      <c r="H27" s="165"/>
    </row>
    <row r="28" spans="1:10" x14ac:dyDescent="0.2">
      <c r="A28" s="163"/>
      <c r="B28" s="164"/>
      <c r="C28" s="164"/>
      <c r="D28" s="164"/>
      <c r="E28" s="164"/>
      <c r="F28" s="164"/>
      <c r="G28" s="164"/>
      <c r="H28" s="165"/>
    </row>
    <row r="29" spans="1:10" x14ac:dyDescent="0.2">
      <c r="A29" s="163"/>
      <c r="B29" s="164"/>
      <c r="C29" s="164"/>
      <c r="D29" s="164"/>
      <c r="E29" s="164"/>
      <c r="F29" s="164"/>
      <c r="G29" s="164"/>
      <c r="H29" s="165"/>
    </row>
    <row r="30" spans="1:10" x14ac:dyDescent="0.2">
      <c r="A30" s="163"/>
      <c r="B30" s="164"/>
      <c r="C30" s="164"/>
      <c r="D30" s="164"/>
      <c r="E30" s="164"/>
      <c r="F30" s="164"/>
      <c r="G30" s="164"/>
      <c r="H30" s="165"/>
    </row>
    <row r="31" spans="1:10" x14ac:dyDescent="0.2">
      <c r="A31" s="163"/>
      <c r="B31" s="164"/>
      <c r="C31" s="164"/>
      <c r="D31" s="164"/>
      <c r="E31" s="164"/>
      <c r="F31" s="164"/>
      <c r="G31" s="164"/>
      <c r="H31" s="165"/>
    </row>
    <row r="32" spans="1:10" x14ac:dyDescent="0.2">
      <c r="A32" s="163"/>
      <c r="B32" s="164"/>
      <c r="C32" s="164"/>
      <c r="D32" s="164"/>
      <c r="E32" s="164"/>
      <c r="F32" s="164"/>
      <c r="G32" s="164"/>
      <c r="H32" s="165"/>
    </row>
    <row r="33" spans="1:8" x14ac:dyDescent="0.2">
      <c r="A33" s="167"/>
      <c r="B33" s="168"/>
      <c r="C33" s="168"/>
      <c r="D33" s="168"/>
      <c r="E33" s="168"/>
      <c r="F33" s="168"/>
      <c r="G33" s="168"/>
      <c r="H33" s="169"/>
    </row>
  </sheetData>
  <sheetProtection algorithmName="SHA-512" hashValue="XMu4MTWS8eARSSCRjoc2KJGijZVcYDykGx9a0qLuAmivL8GdrXBi6ZPu6P/ZGQYJM9gWAhXCZTvu83qjOl9AyA==" saltValue="cMkDy6DnpEjZcRDl/OkhIQ==" spinCount="100000" sheet="1" objects="1" scenarios="1"/>
  <mergeCells count="9">
    <mergeCell ref="A10:H10"/>
    <mergeCell ref="D24:E24"/>
    <mergeCell ref="G24:H24"/>
    <mergeCell ref="F19:G19"/>
    <mergeCell ref="B15:C15"/>
    <mergeCell ref="B17:C17"/>
    <mergeCell ref="D15:H15"/>
    <mergeCell ref="F17:G17"/>
    <mergeCell ref="B19:C19"/>
  </mergeCells>
  <phoneticPr fontId="11" type="noConversion"/>
  <conditionalFormatting sqref="D19">
    <cfRule type="cellIs" dxfId="13" priority="1" stopIfTrue="1" operator="lessThan">
      <formula>18</formula>
    </cfRule>
    <cfRule type="cellIs" dxfId="12" priority="2" stopIfTrue="1" operator="greaterThan">
      <formula>74</formula>
    </cfRule>
  </conditionalFormatting>
  <conditionalFormatting sqref="D17">
    <cfRule type="cellIs" dxfId="11" priority="3" stopIfTrue="1" operator="equal">
      <formula>0</formula>
    </cfRule>
    <cfRule type="cellIs" dxfId="10" priority="4" stopIfTrue="1" operator="greaterThan">
      <formula>2</formula>
    </cfRule>
  </conditionalFormatting>
  <conditionalFormatting sqref="H19">
    <cfRule type="cellIs" dxfId="9" priority="5" stopIfTrue="1" operator="greaterThan">
      <formula>74</formula>
    </cfRule>
    <cfRule type="cellIs" dxfId="8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M95"/>
  <sheetViews>
    <sheetView showGridLines="0" zoomScale="75" zoomScaleNormal="75" zoomScaleSheetLayoutView="43" workbookViewId="0">
      <selection activeCell="E62" sqref="E62:J63"/>
    </sheetView>
  </sheetViews>
  <sheetFormatPr baseColWidth="10" defaultColWidth="8.83203125" defaultRowHeight="13" x14ac:dyDescent="0.15"/>
  <cols>
    <col min="1" max="1" width="70.5" style="3" customWidth="1"/>
    <col min="2" max="2" width="55.5" style="3" customWidth="1"/>
    <col min="3" max="3" width="1.5" style="4" customWidth="1"/>
    <col min="4" max="4" width="17.33203125" style="3" customWidth="1"/>
    <col min="5" max="5" width="30.83203125" style="3" customWidth="1"/>
    <col min="6" max="10" width="22.5" style="3" customWidth="1"/>
    <col min="11" max="16384" width="8.83203125" style="3"/>
  </cols>
  <sheetData>
    <row r="1" spans="1:11" s="72" customFormat="1" x14ac:dyDescent="0.15">
      <c r="A1" s="70"/>
      <c r="B1" s="70"/>
      <c r="C1" s="71"/>
      <c r="D1" s="70"/>
      <c r="E1" s="70"/>
      <c r="F1" s="70"/>
      <c r="G1" s="70"/>
      <c r="H1" s="70"/>
      <c r="I1" s="70"/>
      <c r="J1" s="70"/>
    </row>
    <row r="2" spans="1:11" s="72" customFormat="1" x14ac:dyDescent="0.15">
      <c r="A2" s="70"/>
      <c r="B2" s="70"/>
      <c r="C2" s="71"/>
      <c r="D2" s="70"/>
      <c r="E2" s="70"/>
      <c r="F2" s="70"/>
      <c r="G2" s="70"/>
      <c r="H2" s="70"/>
      <c r="I2" s="70"/>
      <c r="J2" s="70"/>
    </row>
    <row r="3" spans="1:11" s="72" customFormat="1" ht="10" customHeight="1" x14ac:dyDescent="0.15">
      <c r="A3" s="70"/>
      <c r="B3" s="70"/>
      <c r="C3" s="71"/>
      <c r="D3" s="70"/>
      <c r="E3" s="70"/>
      <c r="F3" s="70"/>
      <c r="G3" s="70"/>
      <c r="H3" s="70"/>
      <c r="I3" s="70"/>
      <c r="J3" s="70"/>
    </row>
    <row r="4" spans="1:11" ht="16" x14ac:dyDescent="0.2">
      <c r="A4" s="70"/>
      <c r="B4" s="70"/>
      <c r="C4" s="71"/>
      <c r="D4" s="70"/>
      <c r="E4" s="70"/>
      <c r="F4" s="70"/>
      <c r="G4" s="70"/>
      <c r="H4" s="73" t="s">
        <v>2</v>
      </c>
      <c r="I4" s="73" t="s">
        <v>2</v>
      </c>
      <c r="J4" s="73" t="s">
        <v>2</v>
      </c>
      <c r="K4" s="72"/>
    </row>
    <row r="5" spans="1:11" x14ac:dyDescent="0.15">
      <c r="A5" s="70"/>
      <c r="B5" s="70"/>
      <c r="C5" s="71"/>
      <c r="D5" s="70"/>
      <c r="E5" s="70"/>
      <c r="F5" s="70"/>
      <c r="G5" s="70"/>
      <c r="H5" s="70"/>
      <c r="I5" s="70"/>
      <c r="J5" s="70"/>
      <c r="K5" s="72"/>
    </row>
    <row r="6" spans="1:11" x14ac:dyDescent="0.15">
      <c r="A6" s="70"/>
      <c r="B6" s="70"/>
      <c r="C6" s="71"/>
      <c r="D6" s="70"/>
      <c r="E6" s="70"/>
      <c r="F6" s="70"/>
      <c r="G6" s="70"/>
      <c r="H6" s="70"/>
      <c r="I6" s="70"/>
      <c r="J6" s="70"/>
      <c r="K6" s="72"/>
    </row>
    <row r="7" spans="1:11" x14ac:dyDescent="0.15">
      <c r="A7" s="70"/>
      <c r="B7" s="70"/>
      <c r="C7" s="71"/>
      <c r="D7" s="70"/>
      <c r="E7" s="70"/>
      <c r="F7" s="70"/>
      <c r="G7" s="70"/>
      <c r="H7" s="70"/>
      <c r="I7" s="70"/>
      <c r="J7" s="70"/>
      <c r="K7" s="72"/>
    </row>
    <row r="8" spans="1:11" x14ac:dyDescent="0.15">
      <c r="A8" s="70"/>
      <c r="B8" s="70"/>
      <c r="C8" s="71"/>
      <c r="D8" s="70"/>
      <c r="E8" s="70"/>
      <c r="F8" s="70"/>
      <c r="G8" s="70"/>
      <c r="H8" s="70"/>
      <c r="I8" s="70"/>
      <c r="J8" s="70"/>
      <c r="K8" s="72"/>
    </row>
    <row r="9" spans="1:11" x14ac:dyDescent="0.15">
      <c r="A9" s="70"/>
      <c r="B9" s="70"/>
      <c r="C9" s="71"/>
      <c r="D9" s="70"/>
      <c r="E9" s="70"/>
      <c r="F9" s="70"/>
      <c r="G9" s="70"/>
      <c r="H9" s="70"/>
      <c r="I9" s="70"/>
      <c r="J9" s="70"/>
      <c r="K9" s="72"/>
    </row>
    <row r="10" spans="1:11" x14ac:dyDescent="0.15">
      <c r="A10" s="70"/>
      <c r="B10" s="70"/>
      <c r="C10" s="71"/>
      <c r="D10" s="70"/>
      <c r="E10" s="70"/>
      <c r="F10" s="70"/>
      <c r="G10" s="70"/>
      <c r="H10" s="70"/>
      <c r="I10" s="70"/>
      <c r="J10" s="70"/>
      <c r="K10" s="72"/>
    </row>
    <row r="11" spans="1:11" x14ac:dyDescent="0.15">
      <c r="A11" s="70"/>
      <c r="B11" s="70"/>
      <c r="C11" s="71"/>
      <c r="D11" s="70"/>
      <c r="E11" s="70"/>
      <c r="F11" s="70"/>
      <c r="G11" s="70"/>
      <c r="H11" s="70"/>
      <c r="I11" s="70"/>
      <c r="J11" s="70"/>
      <c r="K11" s="72"/>
    </row>
    <row r="12" spans="1:11" x14ac:dyDescent="0.15">
      <c r="A12" s="70"/>
      <c r="B12" s="70"/>
      <c r="C12" s="71"/>
      <c r="D12" s="70"/>
      <c r="E12" s="70"/>
      <c r="F12" s="70"/>
      <c r="G12" s="70"/>
      <c r="H12" s="70"/>
      <c r="I12" s="70"/>
      <c r="J12" s="70"/>
      <c r="K12" s="72"/>
    </row>
    <row r="13" spans="1:11" x14ac:dyDescent="0.15">
      <c r="A13" s="70"/>
      <c r="B13" s="70"/>
      <c r="C13" s="71"/>
      <c r="D13" s="70"/>
      <c r="E13" s="70"/>
      <c r="F13" s="70"/>
      <c r="G13" s="70"/>
      <c r="H13" s="70"/>
      <c r="I13" s="70"/>
      <c r="J13" s="70"/>
      <c r="K13" s="72"/>
    </row>
    <row r="14" spans="1:11" x14ac:dyDescent="0.15">
      <c r="A14" s="70"/>
      <c r="B14" s="70"/>
      <c r="C14" s="71"/>
      <c r="D14" s="70"/>
      <c r="E14" s="70"/>
      <c r="F14" s="70"/>
      <c r="G14" s="70"/>
      <c r="H14" s="70"/>
      <c r="I14" s="70"/>
      <c r="J14" s="70"/>
      <c r="K14" s="72"/>
    </row>
    <row r="15" spans="1:11" x14ac:dyDescent="0.15">
      <c r="A15" s="70"/>
      <c r="B15" s="70"/>
      <c r="C15" s="71"/>
      <c r="D15" s="70"/>
      <c r="E15" s="70"/>
      <c r="F15" s="70"/>
      <c r="G15" s="70"/>
      <c r="H15" s="70"/>
      <c r="I15" s="70"/>
      <c r="J15" s="70"/>
      <c r="K15" s="72"/>
    </row>
    <row r="16" spans="1:11" ht="29.25" customHeight="1" x14ac:dyDescent="0.25">
      <c r="A16" s="246" t="s">
        <v>57</v>
      </c>
      <c r="B16" s="246"/>
      <c r="C16" s="117"/>
      <c r="D16" s="117"/>
      <c r="E16" s="117"/>
      <c r="F16" s="117"/>
      <c r="G16" s="117"/>
      <c r="H16" s="117"/>
      <c r="I16" s="117"/>
      <c r="J16" s="117"/>
      <c r="K16" s="72"/>
    </row>
    <row r="17" spans="1:13" ht="23" x14ac:dyDescent="0.25">
      <c r="C17" s="9"/>
      <c r="D17" s="252" t="s">
        <v>62</v>
      </c>
      <c r="E17" s="252"/>
      <c r="F17" s="253" t="str">
        <f>+'INGRESO DE DATOS'!$D$15</f>
        <v>NOMBRE COMPLETO</v>
      </c>
      <c r="G17" s="253"/>
      <c r="H17" s="253"/>
      <c r="I17" s="253"/>
      <c r="J17" s="175"/>
    </row>
    <row r="18" spans="1:13" ht="12" customHeight="1" x14ac:dyDescent="0.2">
      <c r="A18" s="99"/>
      <c r="B18" s="97"/>
      <c r="C18" s="10"/>
      <c r="D18" s="176"/>
      <c r="E18" s="176"/>
      <c r="F18" s="176"/>
      <c r="G18" s="176"/>
      <c r="H18" s="176"/>
      <c r="I18" s="176"/>
      <c r="J18" s="177"/>
    </row>
    <row r="19" spans="1:13" ht="24" customHeight="1" x14ac:dyDescent="0.2">
      <c r="A19" s="99"/>
      <c r="B19" s="97"/>
      <c r="C19" s="10"/>
      <c r="D19" s="252" t="s">
        <v>63</v>
      </c>
      <c r="E19" s="252"/>
      <c r="F19" s="198">
        <f>+'INGRESO DE DATOS'!$D$17</f>
        <v>2</v>
      </c>
      <c r="G19" s="176"/>
      <c r="H19" s="178" t="s">
        <v>64</v>
      </c>
      <c r="I19" s="198">
        <f>+'INGRESO DE DATOS'!$D$19</f>
        <v>32</v>
      </c>
      <c r="J19" s="175"/>
    </row>
    <row r="20" spans="1:13" ht="12" customHeight="1" x14ac:dyDescent="0.2">
      <c r="A20" s="99"/>
      <c r="B20" s="103"/>
      <c r="C20" s="10"/>
      <c r="D20" s="179"/>
      <c r="E20" s="179"/>
      <c r="F20" s="180"/>
      <c r="G20" s="180"/>
      <c r="H20" s="180"/>
      <c r="I20" s="180"/>
      <c r="J20" s="176"/>
    </row>
    <row r="21" spans="1:13" ht="24" customHeight="1" x14ac:dyDescent="0.2">
      <c r="A21" s="99"/>
      <c r="B21" s="97"/>
      <c r="C21" s="10"/>
      <c r="D21" s="252" t="s">
        <v>65</v>
      </c>
      <c r="E21" s="252"/>
      <c r="F21" s="198">
        <f>+'INGRESO DE DATOS'!$H$17</f>
        <v>2</v>
      </c>
      <c r="G21" s="180"/>
      <c r="H21" s="178" t="s">
        <v>67</v>
      </c>
      <c r="I21" s="198">
        <f>+'INGRESO DE DATOS'!$H$19</f>
        <v>46</v>
      </c>
      <c r="J21" s="181"/>
    </row>
    <row r="22" spans="1:13" s="5" customFormat="1" ht="12" customHeight="1" x14ac:dyDescent="0.2">
      <c r="A22" s="96"/>
      <c r="B22" s="104"/>
      <c r="C22" s="10"/>
      <c r="D22" s="180"/>
      <c r="E22" s="182"/>
      <c r="F22" s="183"/>
      <c r="G22" s="180"/>
      <c r="H22" s="180" t="s">
        <v>2</v>
      </c>
      <c r="I22" s="180" t="s">
        <v>2</v>
      </c>
      <c r="J22" s="180"/>
    </row>
    <row r="23" spans="1:13" s="5" customFormat="1" ht="24" customHeight="1" x14ac:dyDescent="0.2">
      <c r="A23" s="105"/>
      <c r="B23" s="104"/>
      <c r="C23" s="11"/>
      <c r="D23" s="176"/>
      <c r="E23" s="176"/>
      <c r="G23" s="199"/>
      <c r="H23" s="200" t="s">
        <v>46</v>
      </c>
      <c r="I23" s="201">
        <f ca="1">NOW()</f>
        <v>44550.481558912034</v>
      </c>
      <c r="J23" s="179"/>
    </row>
    <row r="24" spans="1:13" s="1" customFormat="1" ht="30" customHeight="1" x14ac:dyDescent="0.2">
      <c r="A24" s="106"/>
      <c r="B24" s="102"/>
      <c r="C24" s="11"/>
      <c r="D24" s="184"/>
      <c r="E24" s="184"/>
      <c r="F24" s="176"/>
      <c r="G24" s="176" t="s">
        <v>2</v>
      </c>
      <c r="H24" s="185" t="b">
        <v>0</v>
      </c>
      <c r="I24" s="176"/>
      <c r="J24" s="180" t="s">
        <v>2</v>
      </c>
    </row>
    <row r="25" spans="1:13" s="1" customFormat="1" ht="18" x14ac:dyDescent="0.2">
      <c r="A25" s="107"/>
      <c r="B25" s="108"/>
      <c r="C25" s="10"/>
      <c r="D25" s="186"/>
      <c r="E25" s="202" t="s">
        <v>34</v>
      </c>
      <c r="F25" s="203"/>
      <c r="G25" s="203" t="s">
        <v>7</v>
      </c>
      <c r="H25" s="203" t="s">
        <v>8</v>
      </c>
      <c r="I25" s="203" t="s">
        <v>9</v>
      </c>
      <c r="J25" s="203" t="s">
        <v>56</v>
      </c>
      <c r="K25" s="2"/>
    </row>
    <row r="26" spans="1:13" s="1" customFormat="1" ht="18" x14ac:dyDescent="0.2">
      <c r="A26" s="96"/>
      <c r="B26" s="108"/>
      <c r="C26" s="10"/>
      <c r="D26" s="186"/>
      <c r="E26" s="208" t="s">
        <v>36</v>
      </c>
      <c r="F26" s="209"/>
      <c r="G26" s="209">
        <v>250</v>
      </c>
      <c r="H26" s="209">
        <v>2000</v>
      </c>
      <c r="I26" s="209">
        <v>5000</v>
      </c>
      <c r="J26" s="210">
        <v>10000</v>
      </c>
      <c r="K26" s="55"/>
      <c r="L26" s="55"/>
      <c r="M26" s="2"/>
    </row>
    <row r="27" spans="1:13" s="2" customFormat="1" ht="18" x14ac:dyDescent="0.15">
      <c r="A27" s="96"/>
      <c r="B27" s="100"/>
      <c r="C27" s="10"/>
      <c r="D27" s="184"/>
      <c r="E27" s="211" t="s">
        <v>37</v>
      </c>
      <c r="F27" s="212"/>
      <c r="G27" s="212">
        <v>5000</v>
      </c>
      <c r="H27" s="212">
        <v>2000</v>
      </c>
      <c r="I27" s="212">
        <v>5000</v>
      </c>
      <c r="J27" s="213">
        <v>10000</v>
      </c>
      <c r="K27" s="56"/>
      <c r="L27" s="56"/>
    </row>
    <row r="28" spans="1:13" s="2" customFormat="1" ht="18" x14ac:dyDescent="0.2">
      <c r="A28" s="107"/>
      <c r="B28" s="109"/>
      <c r="C28" s="10"/>
      <c r="D28" s="184"/>
      <c r="E28" s="180"/>
      <c r="F28" s="204"/>
      <c r="G28" s="180"/>
      <c r="H28" s="180"/>
      <c r="I28" s="180"/>
      <c r="J28" s="187"/>
      <c r="K28" s="56"/>
      <c r="L28" s="56"/>
      <c r="M28" s="6"/>
    </row>
    <row r="29" spans="1:13" s="2" customFormat="1" ht="18" x14ac:dyDescent="0.15">
      <c r="A29" s="96"/>
      <c r="B29" s="109"/>
      <c r="C29" s="10"/>
      <c r="D29" s="184"/>
      <c r="E29" s="251" t="s">
        <v>35</v>
      </c>
      <c r="F29" s="251"/>
      <c r="G29" s="251"/>
      <c r="H29" s="251"/>
      <c r="I29" s="251"/>
      <c r="J29" s="251"/>
      <c r="K29" s="57"/>
      <c r="L29" s="57"/>
      <c r="M29" s="7"/>
    </row>
    <row r="30" spans="1:13" s="6" customFormat="1" ht="18" x14ac:dyDescent="0.15">
      <c r="A30" s="96"/>
      <c r="B30" s="109"/>
      <c r="C30" s="10"/>
      <c r="D30" s="184"/>
      <c r="E30" s="214" t="s">
        <v>39</v>
      </c>
      <c r="F30" s="215"/>
      <c r="G30" s="215">
        <f>VLOOKUP($I$19,Tablas!$A$155:$G$221,3,TRUE)</f>
        <v>5105.95</v>
      </c>
      <c r="H30" s="215">
        <f>VLOOKUP($I$19,Tablas!$A$155:$G$221,4,TRUE)</f>
        <v>4634.2</v>
      </c>
      <c r="I30" s="215">
        <f>VLOOKUP($I$19,Tablas!$A$155:$G$221,5,TRUE)</f>
        <v>3343.0499999999997</v>
      </c>
      <c r="J30" s="216">
        <f>VLOOKUP($I$19,Tablas!$A$155:$G$221,6,TRUE)</f>
        <v>2419.9499999999998</v>
      </c>
      <c r="K30" s="58"/>
      <c r="L30" s="58"/>
      <c r="M30" s="7"/>
    </row>
    <row r="31" spans="1:13" s="7" customFormat="1" ht="18" x14ac:dyDescent="0.15">
      <c r="A31" s="107"/>
      <c r="B31" s="109"/>
      <c r="C31" s="10"/>
      <c r="D31" s="188"/>
      <c r="E31" s="217" t="s">
        <v>40</v>
      </c>
      <c r="F31" s="189"/>
      <c r="G31" s="189">
        <f>IF($F$19=1,0,(VLOOKUP($I$21,Tablas!$A$155:$G$221,3,TRUE)))</f>
        <v>7002.3</v>
      </c>
      <c r="H31" s="189">
        <f>IF($F$19=1,0,(VLOOKUP($I$21,Tablas!$A$155:$G$221,4,TRUE)))</f>
        <v>6354.5999999999995</v>
      </c>
      <c r="I31" s="189">
        <f>IF($F$19=1,0,(VLOOKUP($I$21,Tablas!$A$155:$G$221,5,TRUE)))</f>
        <v>4484.5999999999995</v>
      </c>
      <c r="J31" s="218">
        <f>IF($F$19=1,0,(VLOOKUP($I$21,Tablas!$A$155:$G$221,6,TRUE)))</f>
        <v>3245.2999999999997</v>
      </c>
      <c r="K31" s="31"/>
      <c r="L31" s="31"/>
    </row>
    <row r="32" spans="1:13" s="7" customFormat="1" ht="18" x14ac:dyDescent="0.15">
      <c r="A32" s="107"/>
      <c r="B32" s="109"/>
      <c r="C32" s="10"/>
      <c r="D32" s="188"/>
      <c r="E32" s="217" t="s">
        <v>51</v>
      </c>
      <c r="F32" s="190"/>
      <c r="G32" s="190">
        <f>IF($F$21=0,0,(VLOOKUP($F$21,Tablas!$A$222:$G$224,3,TRUE)))</f>
        <v>3092.2999999999997</v>
      </c>
      <c r="H32" s="190">
        <f>IF($F$21=0,0,(VLOOKUP($F$21,Tablas!$A$222:$G$224,4,TRUE)))</f>
        <v>2805</v>
      </c>
      <c r="I32" s="190">
        <f>IF($F$21=0,0,(VLOOKUP($F$21,Tablas!$A$222:$G$224,5,TRUE)))</f>
        <v>2098.65</v>
      </c>
      <c r="J32" s="219">
        <f>IF($F$21=0,0,(VLOOKUP($F$21,Tablas!$A$222:$G$224,6,TRUE)))</f>
        <v>1520.6499999999999</v>
      </c>
      <c r="K32" s="31"/>
      <c r="L32" s="31"/>
    </row>
    <row r="33" spans="1:13" s="7" customFormat="1" ht="18" x14ac:dyDescent="0.15">
      <c r="A33" s="107"/>
      <c r="B33" s="109"/>
      <c r="C33" s="12"/>
      <c r="D33" s="184"/>
      <c r="E33" s="220" t="s">
        <v>41</v>
      </c>
      <c r="F33" s="194"/>
      <c r="G33" s="194">
        <f>SUM(G30:G32)</f>
        <v>15200.55</v>
      </c>
      <c r="H33" s="194">
        <f t="shared" ref="H33:I33" si="0">SUM(H30:H32)</f>
        <v>13793.8</v>
      </c>
      <c r="I33" s="194">
        <f t="shared" si="0"/>
        <v>9926.2999999999993</v>
      </c>
      <c r="J33" s="221">
        <f t="shared" ref="J33" si="1">SUM(J30:J32)</f>
        <v>7185.9</v>
      </c>
      <c r="K33" s="31"/>
      <c r="L33" s="31"/>
      <c r="M33" s="8"/>
    </row>
    <row r="34" spans="1:13" s="7" customFormat="1" ht="18" x14ac:dyDescent="0.15">
      <c r="A34" s="107"/>
      <c r="B34" s="109"/>
      <c r="C34" s="12"/>
      <c r="D34" s="188"/>
      <c r="E34" s="217" t="s">
        <v>42</v>
      </c>
      <c r="F34" s="189"/>
      <c r="G34" s="189">
        <v>75</v>
      </c>
      <c r="H34" s="189">
        <v>75</v>
      </c>
      <c r="I34" s="189">
        <v>75</v>
      </c>
      <c r="J34" s="218">
        <v>75</v>
      </c>
      <c r="K34" s="59"/>
      <c r="L34" s="59"/>
    </row>
    <row r="35" spans="1:13" s="8" customFormat="1" ht="18" x14ac:dyDescent="0.15">
      <c r="A35" s="96"/>
      <c r="B35" s="98"/>
      <c r="C35" s="10"/>
      <c r="D35" s="191"/>
      <c r="E35" s="217" t="s">
        <v>53</v>
      </c>
      <c r="F35" s="189"/>
      <c r="G35" s="189">
        <f>(G33+G34)*12%</f>
        <v>1833.0659999999998</v>
      </c>
      <c r="H35" s="189">
        <f t="shared" ref="H35:I35" si="2">(H33+H34)*12%</f>
        <v>1664.2559999999999</v>
      </c>
      <c r="I35" s="189">
        <f t="shared" si="2"/>
        <v>1200.1559999999999</v>
      </c>
      <c r="J35" s="218">
        <f t="shared" ref="J35" si="3">(J33+J34)*12%</f>
        <v>871.30799999999988</v>
      </c>
      <c r="K35" s="31"/>
      <c r="L35" s="31"/>
      <c r="M35" s="7"/>
    </row>
    <row r="36" spans="1:13" s="7" customFormat="1" ht="18" x14ac:dyDescent="0.15">
      <c r="A36" s="107"/>
      <c r="B36" s="110"/>
      <c r="C36" s="12"/>
      <c r="D36" s="191"/>
      <c r="E36" s="222" t="s">
        <v>45</v>
      </c>
      <c r="F36" s="223"/>
      <c r="G36" s="223">
        <f>SUM(G33:G35)</f>
        <v>17108.615999999998</v>
      </c>
      <c r="H36" s="223">
        <f>SUM(H33:H35)</f>
        <v>15533.055999999999</v>
      </c>
      <c r="I36" s="223">
        <f>SUM(I33:I35)</f>
        <v>11201.455999999998</v>
      </c>
      <c r="J36" s="224">
        <f>SUM(J33:J35)</f>
        <v>8132.2079999999996</v>
      </c>
      <c r="K36" s="31"/>
      <c r="L36" s="31"/>
    </row>
    <row r="37" spans="1:13" s="7" customFormat="1" ht="18" x14ac:dyDescent="0.15">
      <c r="A37" s="96"/>
      <c r="B37" s="109"/>
      <c r="C37" s="13"/>
      <c r="D37" s="191"/>
      <c r="E37" s="206"/>
      <c r="F37" s="206"/>
      <c r="G37" s="193"/>
      <c r="H37" s="193"/>
      <c r="I37" s="193"/>
      <c r="J37" s="194"/>
      <c r="K37" s="59"/>
      <c r="L37" s="59"/>
    </row>
    <row r="38" spans="1:13" s="7" customFormat="1" ht="18" x14ac:dyDescent="0.15">
      <c r="A38" s="101"/>
      <c r="B38" s="102"/>
      <c r="C38" s="13"/>
      <c r="D38" s="191"/>
      <c r="E38" s="251" t="s">
        <v>38</v>
      </c>
      <c r="F38" s="251"/>
      <c r="G38" s="251"/>
      <c r="H38" s="251"/>
      <c r="I38" s="251"/>
      <c r="J38" s="251"/>
      <c r="K38" s="59"/>
      <c r="L38" s="59"/>
      <c r="M38" s="8"/>
    </row>
    <row r="39" spans="1:13" s="7" customFormat="1" ht="18" x14ac:dyDescent="0.15">
      <c r="A39" s="96"/>
      <c r="B39" s="108"/>
      <c r="C39" s="13"/>
      <c r="D39" s="195"/>
      <c r="E39" s="214" t="s">
        <v>39</v>
      </c>
      <c r="F39" s="225"/>
      <c r="G39" s="225">
        <f>VLOOKUP($I$19,Tablas!$A$530:$G$596,3,TRUE)</f>
        <v>2706.1534999999999</v>
      </c>
      <c r="H39" s="225">
        <f>VLOOKUP($I$19,Tablas!$A$530:$G$596,4,TRUE)</f>
        <v>2456.1260000000002</v>
      </c>
      <c r="I39" s="225">
        <f>VLOOKUP($I$19,Tablas!$A$530:$G$596,5,TRUE)</f>
        <v>1771.8164999999999</v>
      </c>
      <c r="J39" s="226">
        <f>VLOOKUP($I$19,Tablas!$A$530:$G$596,6,TRUE)</f>
        <v>1282.5735</v>
      </c>
      <c r="K39" s="60"/>
      <c r="L39" s="60"/>
    </row>
    <row r="40" spans="1:13" s="8" customFormat="1" ht="18" x14ac:dyDescent="0.15">
      <c r="A40" s="96"/>
      <c r="B40" s="104"/>
      <c r="C40" s="13"/>
      <c r="D40" s="195"/>
      <c r="E40" s="217" t="s">
        <v>40</v>
      </c>
      <c r="F40" s="189"/>
      <c r="G40" s="189">
        <f>IF($F$19=1,0,(VLOOKUP($I$21,Tablas!$A$530:$G$596,3,TRUE)))</f>
        <v>3711.2190000000005</v>
      </c>
      <c r="H40" s="189">
        <f>IF($F$19=1,0,(VLOOKUP($I$21,Tablas!$A$530:$G$596,4,TRUE)))</f>
        <v>3367.9380000000001</v>
      </c>
      <c r="I40" s="189">
        <f>IF($F$19=1,0,(VLOOKUP($I$21,Tablas!$A$530:$G$596,5,TRUE)))</f>
        <v>2376.8379999999997</v>
      </c>
      <c r="J40" s="218">
        <f>IF($F$19=1,0,(VLOOKUP($I$21,Tablas!$A$530:$G$596,6,TRUE)))</f>
        <v>1720.009</v>
      </c>
      <c r="K40" s="58"/>
      <c r="L40" s="58"/>
      <c r="M40" s="7"/>
    </row>
    <row r="41" spans="1:13" s="7" customFormat="1" ht="18" x14ac:dyDescent="0.15">
      <c r="A41" s="96"/>
      <c r="B41" s="104"/>
      <c r="C41" s="11"/>
      <c r="D41" s="184"/>
      <c r="E41" s="217" t="s">
        <v>51</v>
      </c>
      <c r="F41" s="189"/>
      <c r="G41" s="189">
        <f>IF($F$21=0,0,(VLOOKUP($F$21,Tablas!$A$597:$G$599,3,TRUE)))</f>
        <v>1638.9189999999999</v>
      </c>
      <c r="H41" s="189">
        <f>IF($F$21=0,0,(VLOOKUP($F$21,Tablas!$A$597:$G$599,4,TRUE)))</f>
        <v>1486.65</v>
      </c>
      <c r="I41" s="189">
        <f>IF($F$21=0,0,(VLOOKUP($F$21,Tablas!$A$597:$G$599,5,TRUE)))</f>
        <v>1112.2845000000002</v>
      </c>
      <c r="J41" s="218">
        <f>IF($F$21=0,0,(VLOOKUP($F$21,Tablas!$A$597:$G$599,6,TRUE)))</f>
        <v>805.94449999999995</v>
      </c>
      <c r="K41" s="31"/>
      <c r="L41" s="31"/>
    </row>
    <row r="42" spans="1:13" s="7" customFormat="1" ht="18" x14ac:dyDescent="0.15">
      <c r="A42" s="96"/>
      <c r="B42" s="109"/>
      <c r="C42" s="11"/>
      <c r="D42" s="184"/>
      <c r="E42" s="220" t="s">
        <v>41</v>
      </c>
      <c r="F42" s="194"/>
      <c r="G42" s="194">
        <f>SUM(G39:G41)</f>
        <v>8056.2915000000003</v>
      </c>
      <c r="H42" s="194">
        <f>SUM(H39:H41)</f>
        <v>7310.7139999999999</v>
      </c>
      <c r="I42" s="194">
        <f>SUM(I39:I41)</f>
        <v>5260.9390000000003</v>
      </c>
      <c r="J42" s="221">
        <f>SUM(J39:J41)</f>
        <v>3808.527</v>
      </c>
      <c r="K42" s="31"/>
      <c r="L42" s="31"/>
    </row>
    <row r="43" spans="1:13" s="7" customFormat="1" ht="18" x14ac:dyDescent="0.15">
      <c r="A43" s="101"/>
      <c r="B43" s="102"/>
      <c r="C43" s="10"/>
      <c r="D43" s="184"/>
      <c r="E43" s="217" t="s">
        <v>42</v>
      </c>
      <c r="F43" s="189"/>
      <c r="G43" s="189">
        <v>75</v>
      </c>
      <c r="H43" s="189">
        <v>75</v>
      </c>
      <c r="I43" s="189">
        <v>75</v>
      </c>
      <c r="J43" s="218">
        <v>75</v>
      </c>
      <c r="K43" s="31"/>
      <c r="L43" s="31"/>
      <c r="M43" s="8"/>
    </row>
    <row r="44" spans="1:13" s="7" customFormat="1" ht="18" x14ac:dyDescent="0.15">
      <c r="A44" s="245"/>
      <c r="B44" s="254"/>
      <c r="C44" s="10"/>
      <c r="D44" s="184"/>
      <c r="E44" s="217" t="s">
        <v>53</v>
      </c>
      <c r="F44" s="189"/>
      <c r="G44" s="189">
        <f>(G42+G43)*12%</f>
        <v>975.75498000000005</v>
      </c>
      <c r="H44" s="189">
        <f t="shared" ref="H44:I44" si="4">(H42+H43)*12%</f>
        <v>886.28567999999996</v>
      </c>
      <c r="I44" s="189">
        <f t="shared" si="4"/>
        <v>640.31268</v>
      </c>
      <c r="J44" s="218">
        <f t="shared" ref="J44" si="5">(J42+J43)*12%</f>
        <v>466.02323999999999</v>
      </c>
      <c r="K44" s="59"/>
      <c r="L44" s="59"/>
    </row>
    <row r="45" spans="1:13" s="8" customFormat="1" ht="18" x14ac:dyDescent="0.15">
      <c r="A45" s="245"/>
      <c r="B45" s="255"/>
      <c r="C45" s="10"/>
      <c r="D45" s="195"/>
      <c r="E45" s="227" t="s">
        <v>49</v>
      </c>
      <c r="F45" s="207"/>
      <c r="G45" s="207">
        <f>SUM(G42:G44)</f>
        <v>9107.0464800000009</v>
      </c>
      <c r="H45" s="207">
        <f>SUM(H42:H44)</f>
        <v>8271.9996800000008</v>
      </c>
      <c r="I45" s="207">
        <f>SUM(I42:I44)</f>
        <v>5976.2516800000003</v>
      </c>
      <c r="J45" s="228">
        <f>SUM(J42:J44)</f>
        <v>4349.5502400000005</v>
      </c>
      <c r="K45" s="31"/>
      <c r="L45" s="31"/>
    </row>
    <row r="46" spans="1:13" s="7" customFormat="1" ht="18" x14ac:dyDescent="0.15">
      <c r="A46" s="96"/>
      <c r="B46" s="98"/>
      <c r="C46" s="10"/>
      <c r="D46" s="195"/>
      <c r="E46" s="229" t="s">
        <v>50</v>
      </c>
      <c r="F46" s="205"/>
      <c r="G46" s="205">
        <f>G42+G44 - G43*12%</f>
        <v>9023.0464800000009</v>
      </c>
      <c r="H46" s="205">
        <f t="shared" ref="H46:I46" si="6">H42+H44 - H43*12%</f>
        <v>8187.9996800000008</v>
      </c>
      <c r="I46" s="205">
        <f t="shared" si="6"/>
        <v>5892.2516800000003</v>
      </c>
      <c r="J46" s="230">
        <f t="shared" ref="J46" si="7">J42+J44 - J43*12%</f>
        <v>4265.5502400000005</v>
      </c>
      <c r="K46" s="31"/>
      <c r="L46" s="31"/>
    </row>
    <row r="47" spans="1:13" s="7" customFormat="1" ht="18" x14ac:dyDescent="0.15">
      <c r="A47" s="96"/>
      <c r="B47" s="98"/>
      <c r="C47" s="11"/>
      <c r="D47" s="192"/>
      <c r="E47" s="243" t="s">
        <v>45</v>
      </c>
      <c r="F47" s="244"/>
      <c r="G47" s="223">
        <f>G45+G46</f>
        <v>18130.092960000002</v>
      </c>
      <c r="H47" s="223">
        <f t="shared" ref="H47:I47" si="8">H45+H46</f>
        <v>16459.999360000002</v>
      </c>
      <c r="I47" s="223">
        <f t="shared" si="8"/>
        <v>11868.503360000001</v>
      </c>
      <c r="J47" s="224">
        <f t="shared" ref="J47" si="9">J45+J46</f>
        <v>8615.100480000001</v>
      </c>
      <c r="K47" s="59"/>
      <c r="L47" s="59"/>
    </row>
    <row r="48" spans="1:13" s="7" customFormat="1" ht="18" x14ac:dyDescent="0.2">
      <c r="A48" s="96"/>
      <c r="B48" s="108"/>
      <c r="C48" s="11"/>
      <c r="D48" s="181"/>
      <c r="E48" s="179"/>
      <c r="F48" s="179"/>
      <c r="G48" s="179"/>
      <c r="H48" s="179"/>
      <c r="I48" s="179"/>
      <c r="J48" s="196"/>
      <c r="K48" s="61"/>
      <c r="L48" s="61"/>
      <c r="M48" s="8"/>
    </row>
    <row r="49" spans="1:13" s="7" customFormat="1" ht="18" x14ac:dyDescent="0.2">
      <c r="A49" s="96"/>
      <c r="B49" s="108"/>
      <c r="C49" s="10"/>
      <c r="D49" s="181"/>
      <c r="E49" s="251" t="s">
        <v>43</v>
      </c>
      <c r="F49" s="251"/>
      <c r="G49" s="251"/>
      <c r="H49" s="251"/>
      <c r="I49" s="251"/>
      <c r="J49" s="251"/>
    </row>
    <row r="50" spans="1:13" s="7" customFormat="1" ht="18" x14ac:dyDescent="0.2">
      <c r="A50" s="96"/>
      <c r="B50" s="108"/>
      <c r="C50" s="3"/>
      <c r="D50" s="181"/>
      <c r="E50" s="214" t="s">
        <v>39</v>
      </c>
      <c r="F50" s="225"/>
      <c r="G50" s="225">
        <f>VLOOKUP($I$19,Tablas!$A$755:$G$821,3,TRUE)</f>
        <v>1404.13625</v>
      </c>
      <c r="H50" s="225">
        <f>VLOOKUP($I$19,Tablas!$A$755:$G$821,4,TRUE)</f>
        <v>1274.405</v>
      </c>
      <c r="I50" s="225">
        <f>VLOOKUP($I$19,Tablas!$A$755:$G$821,5,TRUE)</f>
        <v>919.33875</v>
      </c>
      <c r="J50" s="226">
        <f>VLOOKUP($I$19,Tablas!$A$755:$G$821,6,TRUE)</f>
        <v>665.48625000000004</v>
      </c>
      <c r="K50" s="58"/>
      <c r="L50" s="58"/>
    </row>
    <row r="51" spans="1:13" s="7" customFormat="1" ht="18" x14ac:dyDescent="0.2">
      <c r="A51" s="96"/>
      <c r="B51" s="108"/>
      <c r="C51" s="3"/>
      <c r="D51" s="181"/>
      <c r="E51" s="217" t="s">
        <v>40</v>
      </c>
      <c r="F51" s="189"/>
      <c r="G51" s="189">
        <f>IF($F$19=1,0,(VLOOKUP($I$21,Tablas!$A$755:$G$821,3,TRUE)))</f>
        <v>1925.6325000000002</v>
      </c>
      <c r="H51" s="189">
        <f>IF($F$19=1,0,(VLOOKUP($I$21,Tablas!$A$755:$G$821,4,TRUE)))</f>
        <v>1747.5150000000001</v>
      </c>
      <c r="I51" s="189">
        <f>IF($F$19=1,0,(VLOOKUP($I$21,Tablas!$A$755:$G$821,5,TRUE)))</f>
        <v>1233.2649999999999</v>
      </c>
      <c r="J51" s="218">
        <f>IF($F$19=1,0,(VLOOKUP($I$21,Tablas!$A$755:$G$821,6,TRUE)))</f>
        <v>892.45749999999998</v>
      </c>
      <c r="K51" s="31"/>
      <c r="L51" s="31"/>
    </row>
    <row r="52" spans="1:13" s="8" customFormat="1" ht="18" x14ac:dyDescent="0.2">
      <c r="A52" s="96"/>
      <c r="B52" s="108"/>
      <c r="C52" s="3"/>
      <c r="D52" s="181"/>
      <c r="E52" s="217" t="s">
        <v>51</v>
      </c>
      <c r="F52" s="189"/>
      <c r="G52" s="189">
        <f>IF($F$21=0,0,(VLOOKUP($F$21,Tablas!$A$822:$G$824,3,TRUE)))</f>
        <v>850.38250000000005</v>
      </c>
      <c r="H52" s="189">
        <f>IF($F$21=0,0,(VLOOKUP($F$21,Tablas!$A$822:$G$824,4,TRUE)))</f>
        <v>771.37500000000011</v>
      </c>
      <c r="I52" s="189">
        <f>IF($F$21=0,0,(VLOOKUP($F$21,Tablas!$A$822:$G$824,5,TRUE)))</f>
        <v>577.12875000000008</v>
      </c>
      <c r="J52" s="218">
        <f>IF($F$21=0,0,(VLOOKUP($F$21,Tablas!$A$822:$G$824,6,TRUE)))</f>
        <v>418.17874999999998</v>
      </c>
      <c r="K52" s="31"/>
      <c r="L52" s="31"/>
      <c r="M52" s="7"/>
    </row>
    <row r="53" spans="1:13" s="7" customFormat="1" ht="18" x14ac:dyDescent="0.2">
      <c r="A53" s="96"/>
      <c r="B53" s="98"/>
      <c r="C53" s="3"/>
      <c r="D53" s="181"/>
      <c r="E53" s="247" t="s">
        <v>41</v>
      </c>
      <c r="F53" s="248"/>
      <c r="G53" s="194">
        <f>SUM(G50:G52)</f>
        <v>4180.1512499999999</v>
      </c>
      <c r="H53" s="194">
        <f>SUM(H50:H52)</f>
        <v>3793.2950000000001</v>
      </c>
      <c r="I53" s="194">
        <f>SUM(I50:I52)</f>
        <v>2729.7325000000001</v>
      </c>
      <c r="J53" s="221">
        <f>SUM(J50:J52)</f>
        <v>1976.1224999999999</v>
      </c>
      <c r="K53" s="31"/>
      <c r="L53" s="31"/>
      <c r="M53" s="8"/>
    </row>
    <row r="54" spans="1:13" s="7" customFormat="1" ht="18" x14ac:dyDescent="0.2">
      <c r="A54" s="96"/>
      <c r="B54" s="108"/>
      <c r="C54" s="3"/>
      <c r="D54" s="181"/>
      <c r="E54" s="249" t="s">
        <v>42</v>
      </c>
      <c r="F54" s="250"/>
      <c r="G54" s="189">
        <v>75</v>
      </c>
      <c r="H54" s="189">
        <v>75</v>
      </c>
      <c r="I54" s="189">
        <v>75</v>
      </c>
      <c r="J54" s="218">
        <v>75</v>
      </c>
      <c r="K54" s="59"/>
      <c r="L54" s="59"/>
    </row>
    <row r="55" spans="1:13" s="7" customFormat="1" ht="18" x14ac:dyDescent="0.2">
      <c r="A55" s="96"/>
      <c r="B55" s="98"/>
      <c r="C55" s="3"/>
      <c r="D55" s="181"/>
      <c r="E55" s="217" t="s">
        <v>53</v>
      </c>
      <c r="F55" s="189"/>
      <c r="G55" s="189">
        <f>(G53+G54)*12%</f>
        <v>510.61814999999996</v>
      </c>
      <c r="H55" s="189">
        <f t="shared" ref="H55:I55" si="10">(H53+H54)*12%</f>
        <v>464.19540000000001</v>
      </c>
      <c r="I55" s="189">
        <f t="shared" si="10"/>
        <v>336.56790000000001</v>
      </c>
      <c r="J55" s="218">
        <f t="shared" ref="J55" si="11">(J53+J54)*12%</f>
        <v>246.13469999999998</v>
      </c>
      <c r="K55" s="31"/>
      <c r="L55" s="31"/>
    </row>
    <row r="56" spans="1:13" s="7" customFormat="1" ht="18" x14ac:dyDescent="0.2">
      <c r="A56" s="96"/>
      <c r="B56" s="98"/>
      <c r="C56" s="3"/>
      <c r="D56" s="181"/>
      <c r="E56" s="227" t="s">
        <v>49</v>
      </c>
      <c r="F56" s="207"/>
      <c r="G56" s="207">
        <f>SUM(G53:G55)</f>
        <v>4765.7694000000001</v>
      </c>
      <c r="H56" s="207">
        <f>SUM(H53:H55)</f>
        <v>4332.4903999999997</v>
      </c>
      <c r="I56" s="207">
        <f>SUM(I53:I55)</f>
        <v>3141.3004000000001</v>
      </c>
      <c r="J56" s="228">
        <f>SUM(J53:J55)</f>
        <v>2297.2572</v>
      </c>
      <c r="K56" s="31"/>
      <c r="L56" s="31"/>
    </row>
    <row r="57" spans="1:13" s="8" customFormat="1" ht="18" x14ac:dyDescent="0.2">
      <c r="A57" s="96"/>
      <c r="B57" s="111"/>
      <c r="C57" s="3"/>
      <c r="D57" s="181"/>
      <c r="E57" s="229" t="s">
        <v>44</v>
      </c>
      <c r="F57" s="205"/>
      <c r="G57" s="205">
        <f>G53+G55 - G54*12%</f>
        <v>4681.7694000000001</v>
      </c>
      <c r="H57" s="205">
        <f t="shared" ref="H57:I57" si="12">H53+H55 - H54*12%</f>
        <v>4248.4903999999997</v>
      </c>
      <c r="I57" s="205">
        <f t="shared" si="12"/>
        <v>3057.3004000000001</v>
      </c>
      <c r="J57" s="230">
        <f t="shared" ref="J57" si="13">J53+J55 - J54*12%</f>
        <v>2213.2572</v>
      </c>
      <c r="K57" s="59"/>
      <c r="L57" s="59"/>
      <c r="M57" s="7"/>
    </row>
    <row r="58" spans="1:13" ht="18" x14ac:dyDescent="0.2">
      <c r="A58" s="96"/>
      <c r="B58" s="109"/>
      <c r="C58" s="3"/>
      <c r="D58" s="181"/>
      <c r="E58" s="222" t="s">
        <v>45</v>
      </c>
      <c r="F58" s="223"/>
      <c r="G58" s="223">
        <f>G56+(G57*3)</f>
        <v>18811.077600000001</v>
      </c>
      <c r="H58" s="223">
        <f t="shared" ref="H58:I58" si="14">H56+(H57*3)</f>
        <v>17077.961599999999</v>
      </c>
      <c r="I58" s="223">
        <f t="shared" si="14"/>
        <v>12313.2016</v>
      </c>
      <c r="J58" s="224">
        <f t="shared" ref="J58" si="15">J56+(J57*3)</f>
        <v>8937.0288</v>
      </c>
      <c r="K58" s="59"/>
      <c r="L58" s="59"/>
      <c r="M58" s="7"/>
    </row>
    <row r="59" spans="1:13" ht="18" x14ac:dyDescent="0.2">
      <c r="A59" s="101"/>
      <c r="B59" s="112"/>
      <c r="C59" s="3"/>
      <c r="D59" s="181"/>
      <c r="E59" s="179"/>
      <c r="F59" s="179"/>
      <c r="G59" s="179"/>
      <c r="H59" s="179"/>
      <c r="I59" s="179"/>
      <c r="J59" s="197"/>
      <c r="K59" s="62"/>
      <c r="L59" s="62"/>
      <c r="M59" s="8"/>
    </row>
    <row r="60" spans="1:13" ht="18" x14ac:dyDescent="0.2">
      <c r="A60" s="96"/>
      <c r="B60" s="113"/>
      <c r="C60" s="3"/>
      <c r="D60" s="181"/>
      <c r="E60" s="241"/>
      <c r="F60" s="241"/>
      <c r="G60" s="241"/>
      <c r="H60" s="241"/>
      <c r="I60" s="241"/>
      <c r="J60" s="241"/>
      <c r="K60" s="94"/>
      <c r="L60" s="58"/>
      <c r="M60" s="7"/>
    </row>
    <row r="61" spans="1:13" ht="18" x14ac:dyDescent="0.2">
      <c r="A61" s="96"/>
      <c r="B61" s="114"/>
      <c r="C61" s="3"/>
      <c r="D61" s="181"/>
      <c r="E61" s="240" t="s">
        <v>68</v>
      </c>
      <c r="F61" s="240"/>
      <c r="G61" s="240"/>
      <c r="H61" s="240"/>
      <c r="I61" s="240"/>
      <c r="J61" s="240"/>
      <c r="K61" s="95"/>
      <c r="L61" s="31"/>
      <c r="M61" s="7"/>
    </row>
    <row r="62" spans="1:13" ht="18" x14ac:dyDescent="0.2">
      <c r="A62" s="96"/>
      <c r="B62" s="114"/>
      <c r="C62" s="3"/>
      <c r="D62" s="181"/>
      <c r="E62" s="242" t="s">
        <v>52</v>
      </c>
      <c r="F62" s="242"/>
      <c r="G62" s="242"/>
      <c r="H62" s="242"/>
      <c r="I62" s="242"/>
      <c r="J62" s="242"/>
      <c r="K62" s="31"/>
      <c r="L62" s="31"/>
      <c r="M62" s="7"/>
    </row>
    <row r="63" spans="1:13" ht="60" customHeight="1" x14ac:dyDescent="0.2">
      <c r="A63" s="101"/>
      <c r="B63" s="112"/>
      <c r="C63" s="3"/>
      <c r="D63" s="181"/>
      <c r="E63" s="242"/>
      <c r="F63" s="242"/>
      <c r="G63" s="242"/>
      <c r="H63" s="242"/>
      <c r="I63" s="242"/>
      <c r="J63" s="242"/>
      <c r="K63" s="31"/>
      <c r="L63" s="31"/>
      <c r="M63" s="7"/>
    </row>
    <row r="64" spans="1:13" ht="24" customHeight="1" x14ac:dyDescent="0.2">
      <c r="A64" s="96"/>
      <c r="B64" s="108"/>
      <c r="C64" s="3"/>
      <c r="D64" s="181"/>
      <c r="E64" s="179"/>
      <c r="F64" s="179"/>
      <c r="G64" s="179"/>
      <c r="H64" s="179"/>
      <c r="I64" s="179"/>
      <c r="J64" s="189"/>
      <c r="K64" s="31"/>
      <c r="L64" s="31"/>
      <c r="M64" s="7"/>
    </row>
    <row r="65" spans="1:13" ht="24" customHeight="1" x14ac:dyDescent="0.2">
      <c r="A65" s="96"/>
      <c r="B65" s="97"/>
      <c r="C65" s="3"/>
      <c r="D65" s="181"/>
      <c r="E65" s="179"/>
      <c r="F65" s="179"/>
      <c r="G65" s="179"/>
      <c r="H65" s="179"/>
      <c r="I65" s="179"/>
      <c r="J65" s="189"/>
      <c r="K65" s="31"/>
      <c r="L65" s="31"/>
      <c r="M65" s="7"/>
    </row>
    <row r="66" spans="1:13" ht="24" customHeight="1" x14ac:dyDescent="0.2">
      <c r="A66" s="96"/>
      <c r="B66" s="97"/>
      <c r="C66" s="3"/>
      <c r="D66" s="181"/>
      <c r="E66" s="179"/>
      <c r="F66" s="179"/>
      <c r="G66" s="179"/>
      <c r="H66" s="179"/>
      <c r="I66" s="179"/>
      <c r="J66" s="189"/>
      <c r="K66" s="59"/>
      <c r="L66" s="59"/>
      <c r="M66" s="8"/>
    </row>
    <row r="67" spans="1:13" ht="31.5" customHeight="1" x14ac:dyDescent="0.2">
      <c r="A67" s="96"/>
      <c r="B67" s="97"/>
      <c r="C67" s="3"/>
      <c r="D67" s="181"/>
      <c r="E67" s="179"/>
      <c r="F67" s="179"/>
      <c r="G67" s="179"/>
      <c r="H67" s="179"/>
      <c r="I67" s="179"/>
      <c r="J67" s="194"/>
      <c r="K67" s="31"/>
      <c r="L67" s="31"/>
      <c r="M67" s="8"/>
    </row>
    <row r="68" spans="1:13" ht="24" customHeight="1" x14ac:dyDescent="0.2">
      <c r="A68" s="96"/>
      <c r="B68" s="108"/>
      <c r="C68" s="3"/>
      <c r="D68" s="181"/>
      <c r="E68" s="179"/>
      <c r="F68" s="179"/>
      <c r="G68" s="179"/>
      <c r="H68" s="179"/>
      <c r="I68" s="179"/>
      <c r="J68" s="189"/>
      <c r="K68" s="31"/>
      <c r="L68" s="31"/>
    </row>
    <row r="69" spans="1:13" ht="24" customHeight="1" x14ac:dyDescent="0.2">
      <c r="A69" s="96"/>
      <c r="B69" s="109"/>
      <c r="C69" s="3"/>
      <c r="D69" s="181"/>
      <c r="E69" s="179"/>
      <c r="F69" s="179"/>
      <c r="G69" s="179"/>
      <c r="H69" s="179"/>
      <c r="I69" s="179"/>
      <c r="J69" s="189"/>
      <c r="K69" s="59"/>
      <c r="L69" s="59"/>
    </row>
    <row r="70" spans="1:13" ht="24" customHeight="1" x14ac:dyDescent="0.2">
      <c r="A70" s="96"/>
      <c r="B70" s="108"/>
      <c r="C70" s="3"/>
      <c r="D70" s="181"/>
      <c r="E70" s="179"/>
      <c r="F70" s="179"/>
      <c r="G70" s="179"/>
      <c r="H70" s="179"/>
      <c r="I70" s="179"/>
      <c r="J70" s="194"/>
      <c r="K70" s="59"/>
      <c r="L70" s="59"/>
    </row>
    <row r="71" spans="1:13" ht="33.75" customHeight="1" x14ac:dyDescent="0.2">
      <c r="A71" s="96"/>
      <c r="B71" s="104"/>
      <c r="C71" s="3"/>
      <c r="D71" s="181"/>
      <c r="E71" s="179"/>
      <c r="F71" s="179"/>
      <c r="G71" s="179"/>
      <c r="H71" s="179"/>
      <c r="I71" s="179"/>
      <c r="J71" s="194"/>
      <c r="K71" s="61"/>
      <c r="L71" s="61"/>
    </row>
    <row r="72" spans="1:13" ht="24" customHeight="1" x14ac:dyDescent="0.2">
      <c r="A72" s="96"/>
      <c r="B72" s="115"/>
      <c r="D72" s="181"/>
      <c r="E72" s="179"/>
      <c r="F72" s="179"/>
      <c r="G72" s="179"/>
      <c r="H72" s="179"/>
      <c r="I72" s="179"/>
      <c r="J72" s="196"/>
    </row>
    <row r="73" spans="1:13" ht="33.75" customHeight="1" x14ac:dyDescent="0.2">
      <c r="A73" s="101"/>
      <c r="B73" s="112"/>
      <c r="D73" s="181"/>
      <c r="E73" s="179"/>
      <c r="F73" s="179"/>
      <c r="G73" s="179"/>
      <c r="H73" s="179"/>
      <c r="I73" s="179"/>
      <c r="J73" s="179"/>
    </row>
    <row r="74" spans="1:13" ht="24" customHeight="1" x14ac:dyDescent="0.2">
      <c r="A74" s="96"/>
      <c r="B74" s="109"/>
      <c r="D74" s="181"/>
      <c r="E74" s="179"/>
      <c r="F74" s="179"/>
      <c r="G74" s="179"/>
      <c r="H74" s="179"/>
      <c r="I74" s="179"/>
      <c r="J74" s="179"/>
    </row>
    <row r="75" spans="1:13" ht="24" customHeight="1" x14ac:dyDescent="0.2">
      <c r="A75" s="96"/>
      <c r="B75" s="109"/>
      <c r="D75" s="181"/>
      <c r="E75" s="179"/>
      <c r="F75" s="179"/>
      <c r="G75" s="179"/>
      <c r="H75" s="179"/>
      <c r="I75" s="179"/>
      <c r="J75" s="179"/>
    </row>
    <row r="76" spans="1:13" ht="20.25" customHeight="1" x14ac:dyDescent="0.2">
      <c r="A76" s="96"/>
      <c r="B76" s="109"/>
      <c r="D76" s="181"/>
      <c r="E76" s="179"/>
      <c r="F76" s="179"/>
      <c r="G76" s="179"/>
      <c r="H76" s="179"/>
      <c r="I76" s="179"/>
      <c r="J76" s="179"/>
    </row>
    <row r="77" spans="1:13" ht="19.5" customHeight="1" x14ac:dyDescent="0.2">
      <c r="A77" s="101"/>
      <c r="B77" s="112"/>
      <c r="D77" s="181"/>
      <c r="E77" s="179"/>
      <c r="F77" s="179"/>
      <c r="G77" s="179"/>
      <c r="H77" s="179"/>
      <c r="I77" s="179"/>
      <c r="J77" s="179"/>
    </row>
    <row r="78" spans="1:13" ht="26.25" customHeight="1" x14ac:dyDescent="0.2">
      <c r="A78" s="96"/>
      <c r="B78" s="108"/>
      <c r="D78" s="181"/>
      <c r="E78" s="179"/>
      <c r="F78" s="179"/>
      <c r="G78" s="179"/>
      <c r="H78" s="179"/>
      <c r="I78" s="179"/>
      <c r="J78" s="179"/>
    </row>
    <row r="79" spans="1:13" ht="26.25" customHeight="1" x14ac:dyDescent="0.2">
      <c r="A79" s="96"/>
      <c r="B79" s="100"/>
      <c r="D79" s="181"/>
      <c r="E79" s="179"/>
      <c r="F79" s="179"/>
      <c r="G79" s="179"/>
      <c r="H79" s="179"/>
      <c r="I79" s="179"/>
      <c r="J79" s="179"/>
    </row>
    <row r="80" spans="1:13" ht="26.25" customHeight="1" x14ac:dyDescent="0.2">
      <c r="A80" s="96"/>
      <c r="B80" s="108"/>
      <c r="D80" s="181"/>
      <c r="E80" s="179"/>
      <c r="F80" s="179"/>
      <c r="G80" s="179"/>
      <c r="H80" s="179"/>
      <c r="I80" s="179"/>
      <c r="J80" s="179"/>
    </row>
    <row r="81" spans="1:10" ht="26.25" customHeight="1" x14ac:dyDescent="0.2">
      <c r="A81" s="96"/>
      <c r="B81" s="108"/>
      <c r="D81" s="181"/>
      <c r="E81" s="179"/>
      <c r="F81" s="179"/>
      <c r="G81" s="179"/>
      <c r="H81" s="179"/>
      <c r="I81" s="179"/>
      <c r="J81" s="179"/>
    </row>
    <row r="82" spans="1:10" ht="26.25" customHeight="1" x14ac:dyDescent="0.2">
      <c r="A82" s="96"/>
      <c r="B82" s="108"/>
      <c r="D82" s="181"/>
      <c r="E82" s="179"/>
      <c r="F82" s="179"/>
      <c r="G82" s="179"/>
      <c r="H82" s="179"/>
      <c r="I82" s="179"/>
      <c r="J82" s="179"/>
    </row>
    <row r="83" spans="1:10" ht="26.25" customHeight="1" x14ac:dyDescent="0.2">
      <c r="A83" s="96"/>
      <c r="B83" s="100"/>
      <c r="D83" s="181"/>
      <c r="E83" s="179"/>
      <c r="F83" s="179"/>
      <c r="G83" s="179"/>
      <c r="H83" s="179"/>
      <c r="I83" s="179"/>
      <c r="J83" s="179"/>
    </row>
    <row r="84" spans="1:10" ht="26.25" customHeight="1" x14ac:dyDescent="0.2">
      <c r="A84" s="96"/>
      <c r="B84" s="108"/>
      <c r="D84" s="181"/>
      <c r="E84" s="179"/>
      <c r="F84" s="179"/>
      <c r="G84" s="179"/>
      <c r="H84" s="179"/>
      <c r="I84" s="179"/>
      <c r="J84" s="179"/>
    </row>
    <row r="85" spans="1:10" ht="33.75" customHeight="1" x14ac:dyDescent="0.2">
      <c r="A85" s="96"/>
      <c r="B85" s="100"/>
      <c r="D85" s="181"/>
      <c r="E85" s="179"/>
      <c r="F85" s="179"/>
      <c r="G85" s="179"/>
      <c r="H85" s="179"/>
      <c r="I85" s="179"/>
      <c r="J85" s="179"/>
    </row>
    <row r="86" spans="1:10" ht="26.25" customHeight="1" x14ac:dyDescent="0.2">
      <c r="A86" s="96"/>
      <c r="B86" s="108"/>
      <c r="D86" s="181"/>
      <c r="E86" s="181"/>
      <c r="F86" s="181"/>
      <c r="G86" s="181"/>
      <c r="H86" s="181"/>
      <c r="I86" s="181"/>
      <c r="J86" s="181"/>
    </row>
    <row r="87" spans="1:10" ht="22.5" customHeight="1" x14ac:dyDescent="0.15">
      <c r="A87" s="101"/>
      <c r="B87" s="112"/>
    </row>
    <row r="88" spans="1:10" ht="25.5" customHeight="1" x14ac:dyDescent="0.15">
      <c r="A88" s="96"/>
      <c r="B88" s="97"/>
    </row>
    <row r="89" spans="1:10" ht="25.5" customHeight="1" x14ac:dyDescent="0.15">
      <c r="A89" s="96"/>
      <c r="B89" s="98"/>
    </row>
    <row r="90" spans="1:10" ht="31.5" customHeight="1" x14ac:dyDescent="0.15">
      <c r="A90" s="96"/>
      <c r="B90" s="98"/>
    </row>
    <row r="91" spans="1:10" ht="25.5" customHeight="1" x14ac:dyDescent="0.15">
      <c r="A91" s="96"/>
      <c r="B91" s="98"/>
    </row>
    <row r="92" spans="1:10" ht="25.5" customHeight="1" x14ac:dyDescent="0.15">
      <c r="A92" s="96"/>
      <c r="B92" s="100"/>
    </row>
    <row r="93" spans="1:10" ht="25.5" customHeight="1" x14ac:dyDescent="0.15">
      <c r="A93" s="96"/>
      <c r="B93" s="100"/>
    </row>
    <row r="94" spans="1:10" ht="25.5" customHeight="1" x14ac:dyDescent="0.15">
      <c r="A94" s="96"/>
      <c r="B94" s="98"/>
    </row>
    <row r="95" spans="1:10" x14ac:dyDescent="0.15">
      <c r="A95" s="74"/>
      <c r="B95" s="74"/>
    </row>
  </sheetData>
  <sheetProtection password="CFD1" sheet="1" objects="1" scenarios="1"/>
  <mergeCells count="16">
    <mergeCell ref="A16:B16"/>
    <mergeCell ref="E53:F53"/>
    <mergeCell ref="E54:F54"/>
    <mergeCell ref="E29:J29"/>
    <mergeCell ref="E38:J38"/>
    <mergeCell ref="E49:J49"/>
    <mergeCell ref="D17:E17"/>
    <mergeCell ref="D19:E19"/>
    <mergeCell ref="D21:E21"/>
    <mergeCell ref="F17:I17"/>
    <mergeCell ref="B44:B45"/>
    <mergeCell ref="E61:J61"/>
    <mergeCell ref="E60:J60"/>
    <mergeCell ref="E62:J63"/>
    <mergeCell ref="E47:F47"/>
    <mergeCell ref="A44:A45"/>
  </mergeCells>
  <conditionalFormatting sqref="F19">
    <cfRule type="cellIs" dxfId="7" priority="3" stopIfTrue="1" operator="greaterThan">
      <formula>2</formula>
    </cfRule>
    <cfRule type="cellIs" dxfId="6" priority="4" stopIfTrue="1" operator="lessThan">
      <formula>1</formula>
    </cfRule>
  </conditionalFormatting>
  <conditionalFormatting sqref="I21 I19">
    <cfRule type="cellIs" dxfId="5" priority="1" stopIfTrue="1" operator="greaterThan">
      <formula>73</formula>
    </cfRule>
    <cfRule type="cellIs" dxfId="4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rowBreaks count="1" manualBreakCount="1">
    <brk id="60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pageSetUpPr fitToPage="1"/>
  </sheetPr>
  <dimension ref="A1:H63"/>
  <sheetViews>
    <sheetView showGridLines="0" topLeftCell="A9" zoomScale="69" zoomScaleNormal="69" zoomScaleSheetLayoutView="57" workbookViewId="0">
      <selection activeCell="D53" sqref="D53"/>
    </sheetView>
  </sheetViews>
  <sheetFormatPr baseColWidth="10" defaultColWidth="8.83203125" defaultRowHeight="13" x14ac:dyDescent="0.15"/>
  <cols>
    <col min="1" max="1" width="114.5" style="83" bestFit="1" customWidth="1"/>
    <col min="2" max="2" width="15.6640625" style="83" bestFit="1" customWidth="1"/>
    <col min="3" max="3" width="29.33203125" style="83" customWidth="1"/>
    <col min="4" max="4" width="46.5" style="83" customWidth="1"/>
    <col min="5" max="6" width="38.83203125" style="83" customWidth="1"/>
    <col min="7" max="7" width="26.6640625" style="83" customWidth="1"/>
    <col min="8" max="8" width="29.1640625" style="83" customWidth="1"/>
    <col min="9" max="16384" width="8.83203125" style="83"/>
  </cols>
  <sheetData>
    <row r="1" spans="1:7" x14ac:dyDescent="0.15">
      <c r="A1" s="75"/>
      <c r="B1" s="76"/>
      <c r="C1" s="76"/>
      <c r="D1" s="76"/>
      <c r="E1" s="76"/>
      <c r="F1" s="76"/>
      <c r="G1" s="76"/>
    </row>
    <row r="2" spans="1:7" x14ac:dyDescent="0.15">
      <c r="A2" s="76"/>
      <c r="B2" s="76"/>
      <c r="C2" s="76"/>
      <c r="D2" s="76"/>
      <c r="E2" s="76" t="s">
        <v>2</v>
      </c>
      <c r="F2" s="76" t="s">
        <v>2</v>
      </c>
      <c r="G2" s="76"/>
    </row>
    <row r="3" spans="1:7" x14ac:dyDescent="0.15">
      <c r="A3" s="76"/>
      <c r="B3" s="76"/>
      <c r="C3" s="76"/>
      <c r="D3" s="76"/>
      <c r="E3" s="76"/>
      <c r="F3" s="76"/>
      <c r="G3" s="76"/>
    </row>
    <row r="4" spans="1:7" x14ac:dyDescent="0.15">
      <c r="A4" s="76"/>
      <c r="B4" s="76"/>
      <c r="C4" s="76"/>
      <c r="D4" s="76"/>
      <c r="E4" s="76"/>
      <c r="F4" s="76"/>
      <c r="G4" s="76"/>
    </row>
    <row r="5" spans="1:7" ht="13" customHeight="1" x14ac:dyDescent="0.15">
      <c r="A5" s="76"/>
      <c r="B5" s="76"/>
      <c r="C5" s="76"/>
      <c r="D5" s="76"/>
      <c r="E5" s="76"/>
      <c r="F5" s="76"/>
      <c r="G5" s="76"/>
    </row>
    <row r="6" spans="1:7" ht="13" customHeight="1" x14ac:dyDescent="0.15">
      <c r="A6" s="76"/>
      <c r="B6" s="76"/>
      <c r="C6" s="76"/>
      <c r="D6" s="76"/>
      <c r="E6" s="76"/>
      <c r="F6" s="76"/>
      <c r="G6" s="76"/>
    </row>
    <row r="7" spans="1:7" ht="13" customHeight="1" x14ac:dyDescent="0.15">
      <c r="A7" s="76"/>
      <c r="B7" s="76"/>
      <c r="C7" s="76"/>
      <c r="D7" s="76"/>
      <c r="E7" s="76"/>
      <c r="F7" s="76"/>
      <c r="G7" s="76"/>
    </row>
    <row r="8" spans="1:7" ht="13" customHeight="1" x14ac:dyDescent="0.15">
      <c r="A8" s="76"/>
      <c r="B8" s="76"/>
      <c r="C8" s="76"/>
      <c r="D8" s="76"/>
      <c r="E8" s="76"/>
      <c r="F8" s="76"/>
      <c r="G8" s="76"/>
    </row>
    <row r="9" spans="1:7" ht="13" customHeight="1" x14ac:dyDescent="0.15">
      <c r="A9" s="76"/>
      <c r="B9" s="76"/>
      <c r="C9" s="76"/>
      <c r="D9" s="76"/>
      <c r="E9" s="76"/>
      <c r="F9" s="76"/>
      <c r="G9" s="76"/>
    </row>
    <row r="10" spans="1:7" ht="16" x14ac:dyDescent="0.2">
      <c r="A10" s="76"/>
      <c r="B10" s="76"/>
      <c r="C10" s="76"/>
      <c r="D10" s="76"/>
      <c r="E10" s="77" t="s">
        <v>2</v>
      </c>
      <c r="F10" s="77" t="s">
        <v>2</v>
      </c>
      <c r="G10" s="84" t="s">
        <v>2</v>
      </c>
    </row>
    <row r="11" spans="1:7" x14ac:dyDescent="0.15">
      <c r="A11" s="76"/>
      <c r="B11" s="76"/>
      <c r="C11" s="76"/>
      <c r="D11" s="76"/>
      <c r="E11" s="76"/>
      <c r="F11" s="76"/>
      <c r="G11" s="76"/>
    </row>
    <row r="12" spans="1:7" x14ac:dyDescent="0.15">
      <c r="A12" s="76"/>
      <c r="B12" s="76"/>
      <c r="C12" s="76"/>
      <c r="D12" s="76"/>
      <c r="E12" s="76"/>
      <c r="F12" s="76"/>
      <c r="G12" s="76"/>
    </row>
    <row r="13" spans="1:7" x14ac:dyDescent="0.15">
      <c r="A13" s="76"/>
      <c r="B13" s="76"/>
      <c r="C13" s="76"/>
      <c r="D13" s="76"/>
      <c r="E13" s="76"/>
      <c r="F13" s="76"/>
      <c r="G13" s="76"/>
    </row>
    <row r="14" spans="1:7" x14ac:dyDescent="0.15">
      <c r="A14" s="76"/>
      <c r="B14" s="76"/>
      <c r="C14" s="76"/>
      <c r="D14" s="76"/>
      <c r="E14" s="76"/>
      <c r="F14" s="76"/>
      <c r="G14" s="76"/>
    </row>
    <row r="15" spans="1:7" x14ac:dyDescent="0.15">
      <c r="A15" s="76"/>
      <c r="B15" s="76"/>
      <c r="C15" s="76"/>
      <c r="D15" s="76"/>
      <c r="E15" s="76"/>
      <c r="F15" s="76"/>
      <c r="G15" s="76"/>
    </row>
    <row r="16" spans="1:7" x14ac:dyDescent="0.15">
      <c r="A16" s="76"/>
      <c r="B16" s="76"/>
      <c r="C16" s="76"/>
      <c r="D16" s="76"/>
      <c r="E16" s="76"/>
      <c r="F16" s="76"/>
      <c r="G16" s="76"/>
    </row>
    <row r="17" spans="1:7" x14ac:dyDescent="0.15">
      <c r="A17" s="76"/>
      <c r="B17" s="76"/>
      <c r="C17" s="76"/>
      <c r="D17" s="76"/>
      <c r="E17" s="76"/>
      <c r="F17" s="76"/>
      <c r="G17" s="76"/>
    </row>
    <row r="18" spans="1:7" ht="11" customHeight="1" x14ac:dyDescent="0.15">
      <c r="A18" s="76"/>
      <c r="B18" s="76"/>
      <c r="C18" s="76"/>
      <c r="D18" s="76"/>
      <c r="E18" s="76"/>
      <c r="F18" s="76"/>
      <c r="G18" s="76"/>
    </row>
    <row r="19" spans="1:7" x14ac:dyDescent="0.15">
      <c r="A19" s="76"/>
      <c r="B19" s="76"/>
      <c r="C19" s="76"/>
      <c r="D19" s="76"/>
      <c r="E19" s="76"/>
      <c r="F19" s="76"/>
      <c r="G19" s="76"/>
    </row>
    <row r="20" spans="1:7" x14ac:dyDescent="0.15">
      <c r="A20" s="76"/>
      <c r="B20" s="76"/>
      <c r="C20" s="76"/>
      <c r="D20" s="76"/>
      <c r="E20" s="76"/>
      <c r="F20" s="76"/>
      <c r="G20" s="76"/>
    </row>
    <row r="21" spans="1:7" x14ac:dyDescent="0.15">
      <c r="A21" s="76"/>
      <c r="B21" s="76"/>
      <c r="C21" s="76"/>
      <c r="D21" s="76"/>
      <c r="E21" s="76"/>
      <c r="F21" s="76"/>
      <c r="G21" s="76"/>
    </row>
    <row r="22" spans="1:7" x14ac:dyDescent="0.15">
      <c r="A22" s="76"/>
      <c r="B22" s="76"/>
      <c r="C22" s="76"/>
      <c r="D22" s="76"/>
      <c r="E22" s="76"/>
      <c r="F22" s="76"/>
      <c r="G22" s="76"/>
    </row>
    <row r="23" spans="1:7" x14ac:dyDescent="0.15">
      <c r="A23" s="76"/>
      <c r="B23" s="76"/>
      <c r="C23" s="76"/>
      <c r="D23" s="76"/>
      <c r="E23" s="76"/>
      <c r="F23" s="76"/>
      <c r="G23" s="76"/>
    </row>
    <row r="24" spans="1:7" x14ac:dyDescent="0.15">
      <c r="A24" s="76"/>
      <c r="B24" s="76"/>
      <c r="C24" s="76"/>
      <c r="D24" s="76"/>
      <c r="E24" s="76"/>
      <c r="F24" s="76"/>
      <c r="G24" s="76"/>
    </row>
    <row r="25" spans="1:7" x14ac:dyDescent="0.15">
      <c r="E25" s="76"/>
      <c r="F25" s="76"/>
      <c r="G25" s="76"/>
    </row>
    <row r="26" spans="1:7" x14ac:dyDescent="0.15">
      <c r="E26" s="76"/>
      <c r="F26" s="76"/>
      <c r="G26" s="76"/>
    </row>
    <row r="27" spans="1:7" ht="23.25" customHeight="1" x14ac:dyDescent="0.2">
      <c r="A27" s="258" t="s">
        <v>32</v>
      </c>
      <c r="B27" s="258"/>
      <c r="C27" s="258"/>
      <c r="D27" s="258"/>
      <c r="E27" s="258"/>
      <c r="F27" s="258"/>
      <c r="G27" s="258"/>
    </row>
    <row r="28" spans="1:7" ht="20" x14ac:dyDescent="0.2">
      <c r="A28" s="116"/>
      <c r="B28" s="116"/>
      <c r="C28" s="116"/>
      <c r="D28" s="116"/>
      <c r="E28" s="116"/>
      <c r="F28" s="116"/>
      <c r="G28" s="116"/>
    </row>
    <row r="29" spans="1:7" ht="20" x14ac:dyDescent="0.2">
      <c r="A29" s="260" t="s">
        <v>27</v>
      </c>
      <c r="B29" s="261"/>
      <c r="C29" s="259" t="str">
        <f>+'INGRESO DE DATOS'!$D$15</f>
        <v>NOMBRE COMPLETO</v>
      </c>
      <c r="D29" s="259"/>
      <c r="E29" s="259"/>
      <c r="F29" s="259"/>
      <c r="G29" s="259"/>
    </row>
    <row r="30" spans="1:7" ht="20" x14ac:dyDescent="0.2">
      <c r="A30" s="118"/>
      <c r="B30" s="118"/>
      <c r="C30" s="118"/>
      <c r="D30" s="118"/>
      <c r="E30" s="118"/>
      <c r="F30" s="118"/>
      <c r="G30" s="118"/>
    </row>
    <row r="31" spans="1:7" ht="10.5" customHeight="1" x14ac:dyDescent="0.2">
      <c r="A31" s="116"/>
      <c r="B31" s="116"/>
      <c r="C31" s="118"/>
      <c r="D31" s="118"/>
      <c r="E31" s="118"/>
      <c r="F31" s="118"/>
      <c r="G31" s="118"/>
    </row>
    <row r="32" spans="1:7" ht="20" x14ac:dyDescent="0.2">
      <c r="A32" s="260" t="s">
        <v>28</v>
      </c>
      <c r="B32" s="260"/>
      <c r="C32" s="119">
        <f>+'INGRESO DE DATOS'!$D$17</f>
        <v>2</v>
      </c>
      <c r="D32" s="138"/>
      <c r="E32" s="260" t="s">
        <v>29</v>
      </c>
      <c r="F32" s="260"/>
      <c r="G32" s="119">
        <f>+'INGRESO DE DATOS'!$D$19</f>
        <v>32</v>
      </c>
    </row>
    <row r="33" spans="1:8" ht="20" x14ac:dyDescent="0.2">
      <c r="A33" s="138"/>
      <c r="B33" s="138"/>
      <c r="C33" s="120"/>
      <c r="D33" s="120"/>
      <c r="E33" s="120"/>
      <c r="F33" s="120"/>
      <c r="G33" s="120"/>
    </row>
    <row r="34" spans="1:8" s="85" customFormat="1" ht="20" x14ac:dyDescent="0.2">
      <c r="A34" s="139"/>
      <c r="B34" s="139"/>
      <c r="C34" s="120"/>
      <c r="D34" s="120"/>
      <c r="E34" s="139"/>
      <c r="F34" s="120"/>
      <c r="G34" s="139"/>
    </row>
    <row r="35" spans="1:8" s="85" customFormat="1" ht="20" x14ac:dyDescent="0.2">
      <c r="A35" s="261" t="s">
        <v>30</v>
      </c>
      <c r="B35" s="261"/>
      <c r="C35" s="119">
        <f>+'INGRESO DE DATOS'!$H$17</f>
        <v>2</v>
      </c>
      <c r="D35" s="139"/>
      <c r="E35" s="261" t="s">
        <v>31</v>
      </c>
      <c r="F35" s="261"/>
      <c r="G35" s="119">
        <f>+'INGRESO DE DATOS'!$H$19</f>
        <v>46</v>
      </c>
    </row>
    <row r="36" spans="1:8" s="82" customFormat="1" x14ac:dyDescent="0.15">
      <c r="A36" s="80"/>
      <c r="B36" s="81"/>
      <c r="C36" s="79"/>
      <c r="D36" s="80"/>
      <c r="E36" s="80"/>
      <c r="F36" s="80"/>
    </row>
    <row r="37" spans="1:8" s="82" customFormat="1" x14ac:dyDescent="0.15">
      <c r="A37" s="80"/>
      <c r="B37" s="81"/>
      <c r="C37" s="79"/>
      <c r="D37" s="80"/>
      <c r="E37" s="80"/>
      <c r="F37" s="80"/>
    </row>
    <row r="38" spans="1:8" s="82" customFormat="1" ht="20" x14ac:dyDescent="0.2">
      <c r="A38" s="80"/>
      <c r="B38" s="81"/>
      <c r="C38" s="140"/>
      <c r="D38" s="141" t="s">
        <v>33</v>
      </c>
      <c r="E38" s="142">
        <f ca="1">NOW()</f>
        <v>44550.481558912034</v>
      </c>
      <c r="F38" s="143"/>
    </row>
    <row r="39" spans="1:8" s="82" customFormat="1" x14ac:dyDescent="0.15">
      <c r="A39" s="80"/>
      <c r="B39" s="81"/>
      <c r="D39" s="86"/>
      <c r="E39" s="87"/>
      <c r="F39" s="80"/>
    </row>
    <row r="40" spans="1:8" s="82" customFormat="1" ht="23" x14ac:dyDescent="0.25">
      <c r="A40" s="78"/>
      <c r="B40" s="78"/>
      <c r="C40" s="121"/>
      <c r="D40" s="121"/>
      <c r="E40" s="121"/>
      <c r="F40" s="126"/>
      <c r="G40" s="126"/>
      <c r="H40" s="126"/>
    </row>
    <row r="41" spans="1:8" s="82" customFormat="1" ht="23" x14ac:dyDescent="0.25">
      <c r="A41" s="122" t="s">
        <v>21</v>
      </c>
      <c r="B41" s="125"/>
      <c r="C41" s="123"/>
      <c r="D41" s="124"/>
      <c r="E41" s="124"/>
      <c r="F41" s="124"/>
      <c r="G41" s="126"/>
      <c r="H41" s="126"/>
    </row>
    <row r="42" spans="1:8" s="82" customFormat="1" ht="23" x14ac:dyDescent="0.25">
      <c r="A42" s="262" t="s">
        <v>34</v>
      </c>
      <c r="B42" s="263"/>
      <c r="C42" s="127"/>
      <c r="D42" s="127"/>
      <c r="E42" s="128" t="s">
        <v>7</v>
      </c>
      <c r="F42" s="128" t="s">
        <v>8</v>
      </c>
      <c r="G42" s="129" t="s">
        <v>9</v>
      </c>
      <c r="H42" s="129" t="s">
        <v>9</v>
      </c>
    </row>
    <row r="43" spans="1:8" s="82" customFormat="1" ht="23" x14ac:dyDescent="0.15">
      <c r="A43" s="130" t="s">
        <v>36</v>
      </c>
      <c r="B43" s="131"/>
      <c r="C43" s="131"/>
      <c r="D43" s="131"/>
      <c r="E43" s="132">
        <v>250</v>
      </c>
      <c r="F43" s="131">
        <v>2000</v>
      </c>
      <c r="G43" s="133">
        <v>5000</v>
      </c>
      <c r="H43" s="133">
        <v>10000</v>
      </c>
    </row>
    <row r="44" spans="1:8" s="82" customFormat="1" ht="23" x14ac:dyDescent="0.15">
      <c r="A44" s="134" t="s">
        <v>37</v>
      </c>
      <c r="B44" s="135"/>
      <c r="C44" s="135"/>
      <c r="D44" s="135"/>
      <c r="E44" s="148">
        <v>5000</v>
      </c>
      <c r="F44" s="149">
        <v>2000</v>
      </c>
      <c r="G44" s="150">
        <v>5000</v>
      </c>
      <c r="H44" s="150">
        <v>10000</v>
      </c>
    </row>
    <row r="45" spans="1:8" s="82" customFormat="1" ht="23" x14ac:dyDescent="0.25">
      <c r="A45" s="257"/>
      <c r="B45" s="257"/>
      <c r="C45" s="78"/>
      <c r="D45" s="78"/>
      <c r="E45" s="256" t="s">
        <v>35</v>
      </c>
      <c r="F45" s="256"/>
      <c r="G45" s="256"/>
      <c r="H45" s="256"/>
    </row>
    <row r="46" spans="1:8" s="82" customFormat="1" ht="23" x14ac:dyDescent="0.25">
      <c r="A46" s="257"/>
      <c r="B46" s="257"/>
      <c r="C46" s="78"/>
      <c r="D46" s="78"/>
      <c r="E46" s="147">
        <f>+'Global Premier'!G36</f>
        <v>17108.615999999998</v>
      </c>
      <c r="F46" s="147">
        <f>+'Global Premier'!H36</f>
        <v>15533.055999999999</v>
      </c>
      <c r="G46" s="147">
        <f>+'Global Premier'!I36</f>
        <v>11201.455999999998</v>
      </c>
      <c r="H46" s="147">
        <f>+'Global Premier'!J36</f>
        <v>8132.2079999999996</v>
      </c>
    </row>
    <row r="47" spans="1:8" s="82" customFormat="1" ht="23" x14ac:dyDescent="0.25">
      <c r="A47" s="257"/>
      <c r="B47" s="257"/>
      <c r="C47" s="78"/>
      <c r="D47" s="78"/>
      <c r="E47" s="256" t="s">
        <v>38</v>
      </c>
      <c r="F47" s="256"/>
      <c r="G47" s="256"/>
      <c r="H47" s="256"/>
    </row>
    <row r="48" spans="1:8" s="82" customFormat="1" ht="23" x14ac:dyDescent="0.25">
      <c r="A48" s="257"/>
      <c r="B48" s="257"/>
      <c r="C48" s="78"/>
      <c r="D48" s="78"/>
      <c r="E48" s="147">
        <f>+'Global Premier'!G45</f>
        <v>9107.0464800000009</v>
      </c>
      <c r="F48" s="147">
        <f>+'Global Premier'!H45</f>
        <v>8271.9996800000008</v>
      </c>
      <c r="G48" s="147">
        <f>+'Global Premier'!I45</f>
        <v>5976.2516800000003</v>
      </c>
      <c r="H48" s="147">
        <f>+'Global Premier'!J45</f>
        <v>4349.5502400000005</v>
      </c>
    </row>
    <row r="49" spans="1:8" s="82" customFormat="1" ht="23" x14ac:dyDescent="0.25">
      <c r="A49" s="146"/>
      <c r="B49" s="146"/>
      <c r="C49" s="146"/>
      <c r="D49" s="146"/>
      <c r="E49" s="147">
        <f>+'Global Premier'!G46</f>
        <v>9023.0464800000009</v>
      </c>
      <c r="F49" s="147">
        <f>+'Global Premier'!H46</f>
        <v>8187.9996800000008</v>
      </c>
      <c r="G49" s="147">
        <f>+'Global Premier'!I46</f>
        <v>5892.2516800000003</v>
      </c>
      <c r="H49" s="147">
        <f>+'Global Premier'!J46</f>
        <v>4265.5502400000005</v>
      </c>
    </row>
    <row r="50" spans="1:8" s="82" customFormat="1" ht="23" x14ac:dyDescent="0.25">
      <c r="A50" s="257"/>
      <c r="B50" s="257"/>
      <c r="C50" s="78"/>
      <c r="D50" s="78"/>
      <c r="E50" s="256" t="s">
        <v>43</v>
      </c>
      <c r="F50" s="256"/>
      <c r="G50" s="256"/>
      <c r="H50" s="256"/>
    </row>
    <row r="51" spans="1:8" s="82" customFormat="1" ht="23" x14ac:dyDescent="0.25">
      <c r="A51" s="257"/>
      <c r="B51" s="257"/>
      <c r="C51" s="78"/>
      <c r="D51" s="78"/>
      <c r="E51" s="147">
        <f>+'Global Premier'!G56</f>
        <v>4765.7694000000001</v>
      </c>
      <c r="F51" s="147">
        <f>+'Global Premier'!H56</f>
        <v>4332.4903999999997</v>
      </c>
      <c r="G51" s="147">
        <f>+'Global Premier'!I56</f>
        <v>3141.3004000000001</v>
      </c>
      <c r="H51" s="147">
        <f>+'Global Premier'!J56</f>
        <v>2297.2572</v>
      </c>
    </row>
    <row r="52" spans="1:8" s="82" customFormat="1" ht="23" x14ac:dyDescent="0.25">
      <c r="A52" s="146"/>
      <c r="B52" s="146"/>
      <c r="C52" s="146"/>
      <c r="D52" s="146"/>
      <c r="E52" s="147">
        <f>+'Global Premier'!G57</f>
        <v>4681.7694000000001</v>
      </c>
      <c r="F52" s="147">
        <f>+'Global Premier'!H57</f>
        <v>4248.4903999999997</v>
      </c>
      <c r="G52" s="147">
        <f>+'Global Premier'!I57</f>
        <v>3057.3004000000001</v>
      </c>
      <c r="H52" s="147">
        <f>+'Global Premier'!J57</f>
        <v>2213.2572</v>
      </c>
    </row>
    <row r="53" spans="1:8" s="82" customFormat="1" ht="23" x14ac:dyDescent="0.25">
      <c r="A53" s="78"/>
      <c r="B53" s="78"/>
      <c r="C53" s="121"/>
      <c r="D53" s="121"/>
      <c r="E53" s="121"/>
      <c r="F53" s="126"/>
      <c r="G53" s="126"/>
      <c r="H53" s="126"/>
    </row>
    <row r="54" spans="1:8" s="82" customFormat="1" ht="23" x14ac:dyDescent="0.25">
      <c r="A54" s="78"/>
      <c r="B54" s="78"/>
      <c r="C54" s="121"/>
      <c r="D54" s="121"/>
      <c r="E54" s="121"/>
      <c r="F54" s="121"/>
      <c r="G54" s="126"/>
      <c r="H54" s="126"/>
    </row>
    <row r="55" spans="1:8" s="82" customFormat="1" ht="23" x14ac:dyDescent="0.25">
      <c r="A55" s="136" t="s">
        <v>47</v>
      </c>
      <c r="B55" s="137"/>
      <c r="C55" s="137"/>
      <c r="D55" s="137"/>
      <c r="E55" s="137"/>
      <c r="F55" s="137"/>
      <c r="G55" s="137"/>
      <c r="H55" s="126"/>
    </row>
    <row r="56" spans="1:8" s="82" customFormat="1" ht="23" x14ac:dyDescent="0.25">
      <c r="A56" s="267" t="s">
        <v>48</v>
      </c>
      <c r="B56" s="267"/>
      <c r="C56" s="137"/>
      <c r="D56" s="137"/>
      <c r="E56" s="137"/>
      <c r="F56" s="137"/>
      <c r="G56" s="137"/>
      <c r="H56" s="126"/>
    </row>
    <row r="57" spans="1:8" ht="23" x14ac:dyDescent="0.25">
      <c r="A57" s="137"/>
      <c r="B57" s="137"/>
      <c r="C57" s="137"/>
      <c r="D57" s="137"/>
      <c r="E57" s="137"/>
      <c r="F57" s="137"/>
      <c r="G57" s="137"/>
      <c r="H57" s="137"/>
    </row>
    <row r="58" spans="1:8" ht="23" x14ac:dyDescent="0.25">
      <c r="A58" s="264"/>
      <c r="B58" s="264"/>
      <c r="C58" s="264"/>
      <c r="D58" s="264"/>
      <c r="E58" s="264"/>
      <c r="F58" s="264"/>
      <c r="G58" s="264"/>
      <c r="H58" s="264"/>
    </row>
    <row r="59" spans="1:8" ht="23" x14ac:dyDescent="0.25">
      <c r="A59" s="265" t="s">
        <v>61</v>
      </c>
      <c r="B59" s="265"/>
      <c r="C59" s="265"/>
      <c r="D59" s="265"/>
      <c r="E59" s="265"/>
      <c r="F59" s="265"/>
      <c r="G59" s="265"/>
      <c r="H59" s="265"/>
    </row>
    <row r="60" spans="1:8" x14ac:dyDescent="0.15">
      <c r="A60" s="266" t="s">
        <v>52</v>
      </c>
      <c r="B60" s="266"/>
      <c r="C60" s="266"/>
      <c r="D60" s="266"/>
      <c r="E60" s="266"/>
      <c r="F60" s="266"/>
      <c r="G60" s="266"/>
      <c r="H60" s="266"/>
    </row>
    <row r="61" spans="1:8" x14ac:dyDescent="0.15">
      <c r="A61" s="266"/>
      <c r="B61" s="266"/>
      <c r="C61" s="266"/>
      <c r="D61" s="266"/>
      <c r="E61" s="266"/>
      <c r="F61" s="266"/>
      <c r="G61" s="266"/>
      <c r="H61" s="266"/>
    </row>
    <row r="62" spans="1:8" x14ac:dyDescent="0.15">
      <c r="A62" s="266"/>
      <c r="B62" s="266"/>
      <c r="C62" s="266"/>
      <c r="D62" s="266"/>
      <c r="E62" s="266"/>
      <c r="F62" s="266"/>
      <c r="G62" s="266"/>
      <c r="H62" s="266"/>
    </row>
    <row r="63" spans="1:8" ht="23" x14ac:dyDescent="0.25">
      <c r="A63" s="137"/>
      <c r="B63" s="137"/>
      <c r="C63" s="137"/>
      <c r="D63" s="137"/>
      <c r="E63" s="137"/>
      <c r="F63" s="137"/>
      <c r="G63" s="137"/>
      <c r="H63" s="137"/>
    </row>
  </sheetData>
  <sheetProtection algorithmName="SHA-512" hashValue="ko4vaPBSU1SOnxjcOay3m1dX+R47dNq22HPV1anJDyZiOLW9Vp8cyST8+mic9NgH5QcVMiNXI153WNx4T6qbdA==" saltValue="9Xk3AlRDSb1fRJdC1w1zPQ==" spinCount="100000" sheet="1" objects="1" scenarios="1"/>
  <mergeCells count="21">
    <mergeCell ref="A58:H58"/>
    <mergeCell ref="A59:H59"/>
    <mergeCell ref="A60:H62"/>
    <mergeCell ref="A56:B56"/>
    <mergeCell ref="A51:B51"/>
    <mergeCell ref="E45:H45"/>
    <mergeCell ref="E47:H47"/>
    <mergeCell ref="E50:H50"/>
    <mergeCell ref="A50:B50"/>
    <mergeCell ref="A27:G27"/>
    <mergeCell ref="C29:G29"/>
    <mergeCell ref="E32:F32"/>
    <mergeCell ref="E35:F35"/>
    <mergeCell ref="A29:B29"/>
    <mergeCell ref="A32:B32"/>
    <mergeCell ref="A35:B35"/>
    <mergeCell ref="A45:B45"/>
    <mergeCell ref="A46:B46"/>
    <mergeCell ref="A47:B47"/>
    <mergeCell ref="A48:B48"/>
    <mergeCell ref="A42:B42"/>
  </mergeCells>
  <phoneticPr fontId="11" type="noConversion"/>
  <conditionalFormatting sqref="C32">
    <cfRule type="cellIs" dxfId="3" priority="1" stopIfTrue="1" operator="greaterThan">
      <formula>2</formula>
    </cfRule>
    <cfRule type="cellIs" dxfId="2" priority="2" stopIfTrue="1" operator="lessThan">
      <formula>1</formula>
    </cfRule>
  </conditionalFormatting>
  <conditionalFormatting sqref="G32 G35">
    <cfRule type="cellIs" dxfId="1" priority="3" stopIfTrue="1" operator="greaterThan">
      <formula>73</formula>
    </cfRule>
    <cfRule type="cellIs" dxfId="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29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V1497"/>
  <sheetViews>
    <sheetView showGridLines="0" topLeftCell="A1048576" zoomScaleNormal="100" workbookViewId="0">
      <selection activeCell="A173" sqref="A1:XFD1048576"/>
    </sheetView>
  </sheetViews>
  <sheetFormatPr baseColWidth="10" defaultColWidth="8.83203125" defaultRowHeight="13" zeroHeight="1" x14ac:dyDescent="0.15"/>
  <cols>
    <col min="1" max="1" width="3.6640625" style="14" customWidth="1"/>
    <col min="2" max="2" width="20.6640625" style="14" customWidth="1"/>
    <col min="3" max="7" width="15.6640625" style="15" customWidth="1"/>
    <col min="8" max="12" width="15.6640625" style="14" customWidth="1"/>
    <col min="13" max="13" width="15.6640625" style="21" customWidth="1"/>
    <col min="14" max="19" width="15.6640625" style="14" customWidth="1"/>
    <col min="20" max="20" width="19.5" style="14" customWidth="1"/>
    <col min="21" max="22" width="8.83203125" style="14" customWidth="1"/>
    <col min="23" max="16384" width="8.83203125" style="14"/>
  </cols>
  <sheetData>
    <row r="1" spans="1:22" ht="14" hidden="1" thickBot="1" x14ac:dyDescent="0.2"/>
    <row r="2" spans="1:22" ht="18" hidden="1" x14ac:dyDescent="0.2">
      <c r="A2" s="288" t="s">
        <v>15</v>
      </c>
      <c r="B2" s="289"/>
      <c r="C2" s="289"/>
      <c r="D2" s="289"/>
      <c r="E2" s="289"/>
      <c r="F2" s="289"/>
      <c r="G2" s="289"/>
      <c r="I2" s="54" t="s">
        <v>10</v>
      </c>
      <c r="K2" s="14">
        <f>1.12/12</f>
        <v>9.3333333333333338E-2</v>
      </c>
    </row>
    <row r="3" spans="1:22" ht="18" hidden="1" x14ac:dyDescent="0.2">
      <c r="A3" s="290" t="s">
        <v>6</v>
      </c>
      <c r="B3" s="291"/>
      <c r="C3" s="291"/>
      <c r="D3" s="291"/>
      <c r="E3" s="291"/>
      <c r="F3" s="291"/>
      <c r="G3" s="291"/>
      <c r="H3" s="54"/>
      <c r="I3" s="54" t="s">
        <v>13</v>
      </c>
      <c r="K3" s="14">
        <f>1.1/4</f>
        <v>0.27500000000000002</v>
      </c>
    </row>
    <row r="4" spans="1:22" hidden="1" x14ac:dyDescent="0.15">
      <c r="A4" s="286" t="s">
        <v>0</v>
      </c>
      <c r="B4" s="287"/>
      <c r="C4" s="287"/>
      <c r="D4" s="287"/>
      <c r="E4" s="287"/>
      <c r="F4" s="287"/>
      <c r="G4" s="287"/>
      <c r="I4" s="54" t="s">
        <v>14</v>
      </c>
      <c r="K4" s="14">
        <f>1.06/2</f>
        <v>0.53</v>
      </c>
    </row>
    <row r="5" spans="1:22" hidden="1" x14ac:dyDescent="0.15">
      <c r="A5" s="17" t="s">
        <v>2</v>
      </c>
      <c r="B5" s="18" t="s">
        <v>2</v>
      </c>
      <c r="C5" s="63">
        <v>1000</v>
      </c>
      <c r="D5" s="63">
        <v>2000</v>
      </c>
      <c r="E5" s="63">
        <v>3500</v>
      </c>
      <c r="F5" s="19">
        <v>5000</v>
      </c>
      <c r="G5" s="19">
        <v>10000</v>
      </c>
      <c r="M5" s="63">
        <v>1000</v>
      </c>
      <c r="N5" s="63">
        <v>2000</v>
      </c>
      <c r="O5" s="63">
        <v>3500</v>
      </c>
      <c r="P5" s="92">
        <v>5000</v>
      </c>
      <c r="Q5" s="92">
        <v>10000</v>
      </c>
      <c r="R5" s="14">
        <v>1000</v>
      </c>
      <c r="S5" s="14">
        <v>2000</v>
      </c>
      <c r="T5" s="14">
        <v>3500</v>
      </c>
      <c r="U5" s="14">
        <v>5000</v>
      </c>
      <c r="V5" s="14">
        <v>10000</v>
      </c>
    </row>
    <row r="6" spans="1:22" ht="15" hidden="1" x14ac:dyDescent="0.2">
      <c r="A6" s="17">
        <v>18</v>
      </c>
      <c r="B6" s="18" t="s">
        <v>59</v>
      </c>
      <c r="C6" s="89">
        <f>M6*$K$6</f>
        <v>5940.65</v>
      </c>
      <c r="D6" s="89">
        <f t="shared" ref="D6:G6" si="0">N6*$K$6</f>
        <v>5206.25</v>
      </c>
      <c r="E6" s="89">
        <f t="shared" si="0"/>
        <v>4410.6499999999996</v>
      </c>
      <c r="F6" s="89">
        <f t="shared" si="0"/>
        <v>3823.2999999999997</v>
      </c>
      <c r="G6" s="89">
        <f t="shared" si="0"/>
        <v>2966.5</v>
      </c>
      <c r="H6" s="28"/>
      <c r="I6" s="25" t="s">
        <v>58</v>
      </c>
      <c r="J6" s="23"/>
      <c r="K6" s="93">
        <v>0.85</v>
      </c>
      <c r="L6" s="23"/>
      <c r="M6">
        <v>6989</v>
      </c>
      <c r="N6">
        <v>6125</v>
      </c>
      <c r="O6">
        <v>5189</v>
      </c>
      <c r="P6">
        <v>4498</v>
      </c>
      <c r="Q6">
        <v>3490</v>
      </c>
      <c r="R6" s="14">
        <f>M6*85%</f>
        <v>5940.65</v>
      </c>
      <c r="S6" s="14">
        <f>N6*85%</f>
        <v>5206.25</v>
      </c>
      <c r="T6" s="14">
        <f>O6*85%</f>
        <v>4410.6499999999996</v>
      </c>
      <c r="U6" s="14">
        <f>P6*85%</f>
        <v>3823.2999999999997</v>
      </c>
      <c r="V6" s="54">
        <f>Q6*85%</f>
        <v>2966.5</v>
      </c>
    </row>
    <row r="7" spans="1:22" ht="15" hidden="1" x14ac:dyDescent="0.2">
      <c r="A7" s="17">
        <v>19</v>
      </c>
      <c r="B7" s="18"/>
      <c r="C7" s="89">
        <f t="shared" ref="C7:C70" si="1">M7*$K$6</f>
        <v>6012.05</v>
      </c>
      <c r="D7" s="89">
        <f t="shared" ref="D7:D70" si="2">N7*$K$6</f>
        <v>5270</v>
      </c>
      <c r="E7" s="89">
        <f t="shared" ref="E7:E70" si="3">O7*$K$6</f>
        <v>4457.3999999999996</v>
      </c>
      <c r="F7" s="89">
        <f t="shared" ref="F7:F70" si="4">P7*$K$6</f>
        <v>3865.7999999999997</v>
      </c>
      <c r="G7" s="89">
        <f t="shared" ref="G7:G70" si="5">Q7*$K$6</f>
        <v>2998.7999999999997</v>
      </c>
      <c r="H7" s="28"/>
      <c r="I7" s="25"/>
      <c r="J7" s="23"/>
      <c r="K7" s="23"/>
      <c r="L7" s="23"/>
      <c r="M7">
        <v>7073</v>
      </c>
      <c r="N7">
        <v>6200</v>
      </c>
      <c r="O7">
        <v>5244</v>
      </c>
      <c r="P7">
        <v>4548</v>
      </c>
      <c r="Q7">
        <v>3528</v>
      </c>
      <c r="R7" s="14">
        <f t="shared" ref="R7:R63" si="6">M7*85%</f>
        <v>6012.05</v>
      </c>
      <c r="S7" s="14">
        <f t="shared" ref="S7:S63" si="7">N7*85%</f>
        <v>5270</v>
      </c>
      <c r="T7" s="14">
        <f t="shared" ref="T7:T63" si="8">O7*85%</f>
        <v>4457.3999999999996</v>
      </c>
      <c r="U7" s="14">
        <f t="shared" ref="U7:U63" si="9">P7*85%</f>
        <v>3865.7999999999997</v>
      </c>
      <c r="V7" s="54">
        <f t="shared" ref="V7:V63" si="10">Q7*85%</f>
        <v>2998.7999999999997</v>
      </c>
    </row>
    <row r="8" spans="1:22" ht="15" hidden="1" x14ac:dyDescent="0.2">
      <c r="A8" s="17">
        <v>20</v>
      </c>
      <c r="B8" s="18"/>
      <c r="C8" s="89">
        <f t="shared" si="1"/>
        <v>6088.55</v>
      </c>
      <c r="D8" s="89">
        <f t="shared" si="2"/>
        <v>5334.5999999999995</v>
      </c>
      <c r="E8" s="89">
        <f t="shared" si="3"/>
        <v>4506.7</v>
      </c>
      <c r="F8" s="89">
        <f t="shared" si="4"/>
        <v>3907.45</v>
      </c>
      <c r="G8" s="89">
        <f t="shared" si="5"/>
        <v>3030.25</v>
      </c>
      <c r="H8" s="28"/>
      <c r="I8" s="25"/>
      <c r="J8" s="23"/>
      <c r="K8" s="23"/>
      <c r="L8" s="23"/>
      <c r="M8">
        <v>7163</v>
      </c>
      <c r="N8">
        <v>6276</v>
      </c>
      <c r="O8">
        <v>5302</v>
      </c>
      <c r="P8">
        <v>4597</v>
      </c>
      <c r="Q8">
        <v>3565</v>
      </c>
      <c r="R8" s="14">
        <f t="shared" si="6"/>
        <v>6088.55</v>
      </c>
      <c r="S8" s="14">
        <f t="shared" si="7"/>
        <v>5334.5999999999995</v>
      </c>
      <c r="T8" s="14">
        <f t="shared" si="8"/>
        <v>4506.7</v>
      </c>
      <c r="U8" s="14">
        <f t="shared" si="9"/>
        <v>3907.45</v>
      </c>
      <c r="V8" s="54">
        <f t="shared" si="10"/>
        <v>3030.25</v>
      </c>
    </row>
    <row r="9" spans="1:22" ht="15" hidden="1" x14ac:dyDescent="0.2">
      <c r="A9" s="17">
        <v>21</v>
      </c>
      <c r="B9" s="18"/>
      <c r="C9" s="89">
        <f t="shared" si="1"/>
        <v>6164.2</v>
      </c>
      <c r="D9" s="89">
        <f t="shared" si="2"/>
        <v>5403.45</v>
      </c>
      <c r="E9" s="89">
        <f t="shared" si="3"/>
        <v>4556.8499999999995</v>
      </c>
      <c r="F9" s="89">
        <f t="shared" si="4"/>
        <v>3951.65</v>
      </c>
      <c r="G9" s="89">
        <f t="shared" si="5"/>
        <v>3065.1</v>
      </c>
      <c r="H9" s="28"/>
      <c r="I9" s="25"/>
      <c r="J9" s="23"/>
      <c r="K9" s="23"/>
      <c r="L9" s="23"/>
      <c r="M9">
        <v>7252</v>
      </c>
      <c r="N9">
        <v>6357</v>
      </c>
      <c r="O9">
        <v>5361</v>
      </c>
      <c r="P9">
        <v>4649</v>
      </c>
      <c r="Q9">
        <v>3606</v>
      </c>
      <c r="R9" s="14">
        <f t="shared" si="6"/>
        <v>6164.2</v>
      </c>
      <c r="S9" s="14">
        <f t="shared" si="7"/>
        <v>5403.45</v>
      </c>
      <c r="T9" s="14">
        <f t="shared" si="8"/>
        <v>4556.8499999999995</v>
      </c>
      <c r="U9" s="14">
        <f t="shared" si="9"/>
        <v>3951.65</v>
      </c>
      <c r="V9" s="54">
        <f t="shared" si="10"/>
        <v>3065.1</v>
      </c>
    </row>
    <row r="10" spans="1:22" ht="15" hidden="1" x14ac:dyDescent="0.2">
      <c r="A10" s="17">
        <v>22</v>
      </c>
      <c r="B10" s="18"/>
      <c r="C10" s="89">
        <f t="shared" si="1"/>
        <v>6244.0999999999995</v>
      </c>
      <c r="D10" s="89">
        <f t="shared" si="2"/>
        <v>5473.15</v>
      </c>
      <c r="E10" s="89">
        <f t="shared" si="3"/>
        <v>4610.3999999999996</v>
      </c>
      <c r="F10" s="89">
        <f t="shared" si="4"/>
        <v>3998.4</v>
      </c>
      <c r="G10" s="89">
        <f t="shared" si="5"/>
        <v>3100.7999999999997</v>
      </c>
      <c r="H10" s="28"/>
      <c r="I10" s="25"/>
      <c r="J10" s="23"/>
      <c r="K10" s="23"/>
      <c r="L10" s="23"/>
      <c r="M10">
        <v>7346</v>
      </c>
      <c r="N10">
        <v>6439</v>
      </c>
      <c r="O10">
        <v>5424</v>
      </c>
      <c r="P10">
        <v>4704</v>
      </c>
      <c r="Q10">
        <v>3648</v>
      </c>
      <c r="R10" s="14">
        <f t="shared" si="6"/>
        <v>6244.0999999999995</v>
      </c>
      <c r="S10" s="14">
        <f t="shared" si="7"/>
        <v>5473.15</v>
      </c>
      <c r="T10" s="14">
        <f t="shared" si="8"/>
        <v>4610.3999999999996</v>
      </c>
      <c r="U10" s="14">
        <f t="shared" si="9"/>
        <v>3998.4</v>
      </c>
      <c r="V10" s="54">
        <f t="shared" si="10"/>
        <v>3100.7999999999997</v>
      </c>
    </row>
    <row r="11" spans="1:22" ht="15" hidden="1" x14ac:dyDescent="0.2">
      <c r="A11" s="17">
        <v>23</v>
      </c>
      <c r="B11" s="18"/>
      <c r="C11" s="89">
        <f t="shared" si="1"/>
        <v>6326.55</v>
      </c>
      <c r="D11" s="89">
        <f t="shared" si="2"/>
        <v>5547.0999999999995</v>
      </c>
      <c r="E11" s="89">
        <f t="shared" si="3"/>
        <v>4665.6499999999996</v>
      </c>
      <c r="F11" s="89">
        <f t="shared" si="4"/>
        <v>4045.15</v>
      </c>
      <c r="G11" s="89">
        <f t="shared" si="5"/>
        <v>3138.2</v>
      </c>
      <c r="H11" s="28"/>
      <c r="I11" s="25"/>
      <c r="J11" s="23"/>
      <c r="K11" s="23"/>
      <c r="L11" s="23"/>
      <c r="M11">
        <v>7443</v>
      </c>
      <c r="N11">
        <v>6526</v>
      </c>
      <c r="O11">
        <v>5489</v>
      </c>
      <c r="P11">
        <v>4759</v>
      </c>
      <c r="Q11">
        <v>3692</v>
      </c>
      <c r="R11" s="14">
        <f t="shared" si="6"/>
        <v>6326.55</v>
      </c>
      <c r="S11" s="14">
        <f t="shared" si="7"/>
        <v>5547.0999999999995</v>
      </c>
      <c r="T11" s="14">
        <f t="shared" si="8"/>
        <v>4665.6499999999996</v>
      </c>
      <c r="U11" s="14">
        <f t="shared" si="9"/>
        <v>4045.15</v>
      </c>
      <c r="V11" s="54">
        <f t="shared" si="10"/>
        <v>3138.2</v>
      </c>
    </row>
    <row r="12" spans="1:22" ht="15" hidden="1" x14ac:dyDescent="0.2">
      <c r="A12" s="17">
        <v>24</v>
      </c>
      <c r="B12" s="18"/>
      <c r="C12" s="89">
        <f t="shared" si="1"/>
        <v>6411.55</v>
      </c>
      <c r="D12" s="89">
        <f t="shared" si="2"/>
        <v>5622.75</v>
      </c>
      <c r="E12" s="89">
        <f t="shared" si="3"/>
        <v>4721.75</v>
      </c>
      <c r="F12" s="89">
        <f t="shared" si="4"/>
        <v>4094.45</v>
      </c>
      <c r="G12" s="89">
        <f t="shared" si="5"/>
        <v>3175.6</v>
      </c>
      <c r="H12" s="28"/>
      <c r="I12" s="25"/>
      <c r="J12" s="23"/>
      <c r="K12" s="23"/>
      <c r="L12" s="23"/>
      <c r="M12">
        <v>7543</v>
      </c>
      <c r="N12">
        <v>6615</v>
      </c>
      <c r="O12">
        <v>5555</v>
      </c>
      <c r="P12">
        <v>4817</v>
      </c>
      <c r="Q12">
        <v>3736</v>
      </c>
      <c r="R12" s="14">
        <f t="shared" si="6"/>
        <v>6411.55</v>
      </c>
      <c r="S12" s="14">
        <f t="shared" si="7"/>
        <v>5622.75</v>
      </c>
      <c r="T12" s="14">
        <f t="shared" si="8"/>
        <v>4721.75</v>
      </c>
      <c r="U12" s="14">
        <f t="shared" si="9"/>
        <v>4094.45</v>
      </c>
      <c r="V12" s="54">
        <f t="shared" si="10"/>
        <v>3175.6</v>
      </c>
    </row>
    <row r="13" spans="1:22" ht="15" hidden="1" x14ac:dyDescent="0.2">
      <c r="A13" s="17">
        <v>25</v>
      </c>
      <c r="B13" s="18"/>
      <c r="C13" s="89">
        <f t="shared" si="1"/>
        <v>6501.65</v>
      </c>
      <c r="D13" s="89">
        <f t="shared" si="2"/>
        <v>5698.4</v>
      </c>
      <c r="E13" s="89">
        <f t="shared" si="3"/>
        <v>4778.7</v>
      </c>
      <c r="F13" s="89">
        <f t="shared" si="4"/>
        <v>4143.75</v>
      </c>
      <c r="G13" s="89">
        <f t="shared" si="5"/>
        <v>3214.7</v>
      </c>
      <c r="H13" s="28"/>
      <c r="I13" s="25"/>
      <c r="J13" s="23"/>
      <c r="K13" s="23"/>
      <c r="L13" s="23"/>
      <c r="M13">
        <v>7649</v>
      </c>
      <c r="N13">
        <v>6704</v>
      </c>
      <c r="O13">
        <v>5622</v>
      </c>
      <c r="P13">
        <v>4875</v>
      </c>
      <c r="Q13">
        <v>3782</v>
      </c>
      <c r="R13" s="14">
        <f t="shared" si="6"/>
        <v>6501.65</v>
      </c>
      <c r="S13" s="14">
        <f t="shared" si="7"/>
        <v>5698.4</v>
      </c>
      <c r="T13" s="14">
        <f t="shared" si="8"/>
        <v>4778.7</v>
      </c>
      <c r="U13" s="14">
        <f t="shared" si="9"/>
        <v>4143.75</v>
      </c>
      <c r="V13" s="54">
        <f t="shared" si="10"/>
        <v>3214.7</v>
      </c>
    </row>
    <row r="14" spans="1:22" ht="15" hidden="1" x14ac:dyDescent="0.2">
      <c r="A14" s="17">
        <v>26</v>
      </c>
      <c r="B14" s="18"/>
      <c r="C14" s="89">
        <f t="shared" si="1"/>
        <v>6629.15</v>
      </c>
      <c r="D14" s="89">
        <f t="shared" si="2"/>
        <v>5809.75</v>
      </c>
      <c r="E14" s="89">
        <f t="shared" si="3"/>
        <v>4865.3999999999996</v>
      </c>
      <c r="F14" s="89">
        <f t="shared" si="4"/>
        <v>4219.3999999999996</v>
      </c>
      <c r="G14" s="89">
        <f t="shared" si="5"/>
        <v>3272.5</v>
      </c>
      <c r="H14" s="28"/>
      <c r="I14" s="25"/>
      <c r="J14" s="23"/>
      <c r="K14" s="23"/>
      <c r="L14" s="23"/>
      <c r="M14">
        <v>7799</v>
      </c>
      <c r="N14">
        <v>6835</v>
      </c>
      <c r="O14">
        <v>5724</v>
      </c>
      <c r="P14">
        <v>4964</v>
      </c>
      <c r="Q14">
        <v>3850</v>
      </c>
      <c r="R14" s="14">
        <f t="shared" si="6"/>
        <v>6629.15</v>
      </c>
      <c r="S14" s="14">
        <f t="shared" si="7"/>
        <v>5809.75</v>
      </c>
      <c r="T14" s="14">
        <f t="shared" si="8"/>
        <v>4865.3999999999996</v>
      </c>
      <c r="U14" s="14">
        <f t="shared" si="9"/>
        <v>4219.3999999999996</v>
      </c>
      <c r="V14" s="54">
        <f t="shared" si="10"/>
        <v>3272.5</v>
      </c>
    </row>
    <row r="15" spans="1:22" ht="15" hidden="1" x14ac:dyDescent="0.2">
      <c r="A15" s="17">
        <v>27</v>
      </c>
      <c r="B15" s="18"/>
      <c r="C15" s="89">
        <f t="shared" si="1"/>
        <v>6760.9</v>
      </c>
      <c r="D15" s="89">
        <f t="shared" si="2"/>
        <v>5927.05</v>
      </c>
      <c r="E15" s="89">
        <f t="shared" si="3"/>
        <v>4954.6499999999996</v>
      </c>
      <c r="F15" s="89">
        <f t="shared" si="4"/>
        <v>4296.75</v>
      </c>
      <c r="G15" s="89">
        <f t="shared" si="5"/>
        <v>3332</v>
      </c>
      <c r="H15" s="28"/>
      <c r="I15" s="25"/>
      <c r="J15" s="23"/>
      <c r="K15" s="23"/>
      <c r="L15" s="23"/>
      <c r="M15">
        <v>7954</v>
      </c>
      <c r="N15">
        <v>6973</v>
      </c>
      <c r="O15">
        <v>5829</v>
      </c>
      <c r="P15">
        <v>5055</v>
      </c>
      <c r="Q15">
        <v>3920</v>
      </c>
      <c r="R15" s="14">
        <f t="shared" si="6"/>
        <v>6760.9</v>
      </c>
      <c r="S15" s="14">
        <f t="shared" si="7"/>
        <v>5927.05</v>
      </c>
      <c r="T15" s="14">
        <f t="shared" si="8"/>
        <v>4954.6499999999996</v>
      </c>
      <c r="U15" s="14">
        <f t="shared" si="9"/>
        <v>4296.75</v>
      </c>
      <c r="V15" s="54">
        <f t="shared" si="10"/>
        <v>3332</v>
      </c>
    </row>
    <row r="16" spans="1:22" ht="15" hidden="1" x14ac:dyDescent="0.2">
      <c r="A16" s="17">
        <v>28</v>
      </c>
      <c r="B16" s="18"/>
      <c r="C16" s="89">
        <f t="shared" si="1"/>
        <v>6899.45</v>
      </c>
      <c r="D16" s="89">
        <f t="shared" si="2"/>
        <v>6048.5999999999995</v>
      </c>
      <c r="E16" s="89">
        <f t="shared" si="3"/>
        <v>5047.3</v>
      </c>
      <c r="F16" s="89">
        <f t="shared" si="4"/>
        <v>4375.8</v>
      </c>
      <c r="G16" s="89">
        <f t="shared" si="5"/>
        <v>3394.9</v>
      </c>
      <c r="H16" s="28"/>
      <c r="I16" s="25"/>
      <c r="J16" s="23"/>
      <c r="K16" s="23"/>
      <c r="L16" s="23"/>
      <c r="M16">
        <v>8117</v>
      </c>
      <c r="N16">
        <v>7116</v>
      </c>
      <c r="O16">
        <v>5938</v>
      </c>
      <c r="P16">
        <v>5148</v>
      </c>
      <c r="Q16">
        <v>3994</v>
      </c>
      <c r="R16" s="14">
        <f t="shared" si="6"/>
        <v>6899.45</v>
      </c>
      <c r="S16" s="14">
        <f t="shared" si="7"/>
        <v>6048.5999999999995</v>
      </c>
      <c r="T16" s="14">
        <f t="shared" si="8"/>
        <v>5047.3</v>
      </c>
      <c r="U16" s="14">
        <f t="shared" si="9"/>
        <v>4375.8</v>
      </c>
      <c r="V16" s="54">
        <f t="shared" si="10"/>
        <v>3394.9</v>
      </c>
    </row>
    <row r="17" spans="1:22" ht="15" hidden="1" x14ac:dyDescent="0.2">
      <c r="A17" s="17">
        <v>29</v>
      </c>
      <c r="B17" s="18"/>
      <c r="C17" s="89">
        <f t="shared" si="1"/>
        <v>7043.95</v>
      </c>
      <c r="D17" s="89">
        <f t="shared" si="2"/>
        <v>6174.4</v>
      </c>
      <c r="E17" s="89">
        <f t="shared" si="3"/>
        <v>5145.05</v>
      </c>
      <c r="F17" s="89">
        <f t="shared" si="4"/>
        <v>4460.8</v>
      </c>
      <c r="G17" s="89">
        <f t="shared" si="5"/>
        <v>3459.5</v>
      </c>
      <c r="H17" s="28"/>
      <c r="I17" s="25"/>
      <c r="J17" s="23"/>
      <c r="K17" s="23"/>
      <c r="L17" s="23"/>
      <c r="M17">
        <v>8287</v>
      </c>
      <c r="N17">
        <v>7264</v>
      </c>
      <c r="O17">
        <v>6053</v>
      </c>
      <c r="P17">
        <v>5248</v>
      </c>
      <c r="Q17">
        <v>4070</v>
      </c>
      <c r="R17" s="14">
        <f t="shared" si="6"/>
        <v>7043.95</v>
      </c>
      <c r="S17" s="14">
        <f t="shared" si="7"/>
        <v>6174.4</v>
      </c>
      <c r="T17" s="14">
        <f t="shared" si="8"/>
        <v>5145.05</v>
      </c>
      <c r="U17" s="14">
        <f t="shared" si="9"/>
        <v>4460.8</v>
      </c>
      <c r="V17" s="54">
        <f t="shared" si="10"/>
        <v>3459.5</v>
      </c>
    </row>
    <row r="18" spans="1:22" ht="15" hidden="1" x14ac:dyDescent="0.2">
      <c r="A18" s="17">
        <v>30</v>
      </c>
      <c r="B18" s="18"/>
      <c r="C18" s="89">
        <f t="shared" si="1"/>
        <v>7191.8499999999995</v>
      </c>
      <c r="D18" s="89">
        <f t="shared" si="2"/>
        <v>6304.45</v>
      </c>
      <c r="E18" s="89">
        <f t="shared" si="3"/>
        <v>5247.05</v>
      </c>
      <c r="F18" s="89">
        <f t="shared" si="4"/>
        <v>4550.05</v>
      </c>
      <c r="G18" s="89">
        <f t="shared" si="5"/>
        <v>3528.35</v>
      </c>
      <c r="H18" s="28"/>
      <c r="I18" s="25"/>
      <c r="J18" s="23"/>
      <c r="K18" s="23"/>
      <c r="L18" s="23"/>
      <c r="M18">
        <v>8461</v>
      </c>
      <c r="N18">
        <v>7417</v>
      </c>
      <c r="O18">
        <v>6173</v>
      </c>
      <c r="P18">
        <v>5353</v>
      </c>
      <c r="Q18">
        <v>4151</v>
      </c>
      <c r="R18" s="14">
        <f t="shared" si="6"/>
        <v>7191.8499999999995</v>
      </c>
      <c r="S18" s="14">
        <f t="shared" si="7"/>
        <v>6304.45</v>
      </c>
      <c r="T18" s="14">
        <f t="shared" si="8"/>
        <v>5247.05</v>
      </c>
      <c r="U18" s="14">
        <f t="shared" si="9"/>
        <v>4550.05</v>
      </c>
      <c r="V18" s="54">
        <f t="shared" si="10"/>
        <v>3528.35</v>
      </c>
    </row>
    <row r="19" spans="1:22" ht="15" hidden="1" x14ac:dyDescent="0.2">
      <c r="A19" s="17">
        <v>31</v>
      </c>
      <c r="B19" s="18"/>
      <c r="C19" s="89">
        <f t="shared" si="1"/>
        <v>7347.4</v>
      </c>
      <c r="D19" s="89">
        <f t="shared" si="2"/>
        <v>6442.15</v>
      </c>
      <c r="E19" s="89">
        <f t="shared" si="3"/>
        <v>5349.05</v>
      </c>
      <c r="F19" s="89">
        <f t="shared" si="4"/>
        <v>4639.3</v>
      </c>
      <c r="G19" s="89">
        <f t="shared" si="5"/>
        <v>3597.2</v>
      </c>
      <c r="H19" s="28"/>
      <c r="I19" s="25"/>
      <c r="J19" s="23"/>
      <c r="K19" s="23"/>
      <c r="L19" s="23"/>
      <c r="M19">
        <v>8644</v>
      </c>
      <c r="N19">
        <v>7579</v>
      </c>
      <c r="O19">
        <v>6293</v>
      </c>
      <c r="P19">
        <v>5458</v>
      </c>
      <c r="Q19">
        <v>4232</v>
      </c>
      <c r="R19" s="14">
        <f t="shared" si="6"/>
        <v>7347.4</v>
      </c>
      <c r="S19" s="14">
        <f t="shared" si="7"/>
        <v>6442.15</v>
      </c>
      <c r="T19" s="14">
        <f t="shared" si="8"/>
        <v>5349.05</v>
      </c>
      <c r="U19" s="14">
        <f t="shared" si="9"/>
        <v>4639.3</v>
      </c>
      <c r="V19" s="54">
        <f t="shared" si="10"/>
        <v>3597.2</v>
      </c>
    </row>
    <row r="20" spans="1:22" ht="15" hidden="1" x14ac:dyDescent="0.2">
      <c r="A20" s="17">
        <v>32</v>
      </c>
      <c r="B20" s="18"/>
      <c r="C20" s="89">
        <f t="shared" si="1"/>
        <v>7505.5</v>
      </c>
      <c r="D20" s="89">
        <f t="shared" si="2"/>
        <v>6579</v>
      </c>
      <c r="E20" s="89">
        <f t="shared" si="3"/>
        <v>5460.4</v>
      </c>
      <c r="F20" s="89">
        <f t="shared" si="4"/>
        <v>4735.3499999999995</v>
      </c>
      <c r="G20" s="89">
        <f t="shared" si="5"/>
        <v>3672</v>
      </c>
      <c r="H20" s="28"/>
      <c r="I20" s="25"/>
      <c r="J20" s="23"/>
      <c r="K20" s="23"/>
      <c r="L20" s="23"/>
      <c r="M20">
        <v>8830</v>
      </c>
      <c r="N20">
        <v>7740</v>
      </c>
      <c r="O20">
        <v>6424</v>
      </c>
      <c r="P20">
        <v>5571</v>
      </c>
      <c r="Q20">
        <v>4320</v>
      </c>
      <c r="R20" s="14">
        <f t="shared" si="6"/>
        <v>7505.5</v>
      </c>
      <c r="S20" s="14">
        <f t="shared" si="7"/>
        <v>6579</v>
      </c>
      <c r="T20" s="14">
        <f t="shared" si="8"/>
        <v>5460.4</v>
      </c>
      <c r="U20" s="14">
        <f t="shared" si="9"/>
        <v>4735.3499999999995</v>
      </c>
      <c r="V20" s="54">
        <f t="shared" si="10"/>
        <v>3672</v>
      </c>
    </row>
    <row r="21" spans="1:22" ht="15" hidden="1" x14ac:dyDescent="0.2">
      <c r="A21" s="17">
        <v>33</v>
      </c>
      <c r="B21" s="18"/>
      <c r="C21" s="89">
        <f t="shared" si="1"/>
        <v>7672.0999999999995</v>
      </c>
      <c r="D21" s="89">
        <f t="shared" si="2"/>
        <v>6725.2</v>
      </c>
      <c r="E21" s="89">
        <f t="shared" si="3"/>
        <v>5570.9</v>
      </c>
      <c r="F21" s="89">
        <f t="shared" si="4"/>
        <v>4832.25</v>
      </c>
      <c r="G21" s="89">
        <f t="shared" si="5"/>
        <v>3746.7999999999997</v>
      </c>
      <c r="H21" s="28"/>
      <c r="I21" s="25"/>
      <c r="J21" s="23"/>
      <c r="K21" s="23"/>
      <c r="L21" s="23"/>
      <c r="M21">
        <v>9026</v>
      </c>
      <c r="N21">
        <v>7912</v>
      </c>
      <c r="O21">
        <v>6554</v>
      </c>
      <c r="P21">
        <v>5685</v>
      </c>
      <c r="Q21">
        <v>4408</v>
      </c>
      <c r="R21" s="14">
        <f t="shared" si="6"/>
        <v>7672.0999999999995</v>
      </c>
      <c r="S21" s="14">
        <f t="shared" si="7"/>
        <v>6725.2</v>
      </c>
      <c r="T21" s="14">
        <f t="shared" si="8"/>
        <v>5570.9</v>
      </c>
      <c r="U21" s="14">
        <f t="shared" si="9"/>
        <v>4832.25</v>
      </c>
      <c r="V21" s="54">
        <f t="shared" si="10"/>
        <v>3746.7999999999997</v>
      </c>
    </row>
    <row r="22" spans="1:22" ht="15" hidden="1" x14ac:dyDescent="0.2">
      <c r="A22" s="17">
        <v>34</v>
      </c>
      <c r="B22" s="18"/>
      <c r="C22" s="89">
        <f t="shared" si="1"/>
        <v>7842.0999999999995</v>
      </c>
      <c r="D22" s="89">
        <f t="shared" si="2"/>
        <v>6872.25</v>
      </c>
      <c r="E22" s="89">
        <f t="shared" si="3"/>
        <v>5688.2</v>
      </c>
      <c r="F22" s="89">
        <f t="shared" si="4"/>
        <v>4934.25</v>
      </c>
      <c r="G22" s="89">
        <f t="shared" si="5"/>
        <v>3825</v>
      </c>
      <c r="H22" s="28"/>
      <c r="I22" s="25"/>
      <c r="J22" s="23"/>
      <c r="K22" s="23"/>
      <c r="L22" s="23"/>
      <c r="M22">
        <v>9226</v>
      </c>
      <c r="N22">
        <v>8085</v>
      </c>
      <c r="O22">
        <v>6692</v>
      </c>
      <c r="P22">
        <v>5805</v>
      </c>
      <c r="Q22">
        <v>4500</v>
      </c>
      <c r="R22" s="14">
        <f t="shared" si="6"/>
        <v>7842.0999999999995</v>
      </c>
      <c r="S22" s="14">
        <f t="shared" si="7"/>
        <v>6872.25</v>
      </c>
      <c r="T22" s="14">
        <f t="shared" si="8"/>
        <v>5688.2</v>
      </c>
      <c r="U22" s="14">
        <f t="shared" si="9"/>
        <v>4934.25</v>
      </c>
      <c r="V22" s="54">
        <f t="shared" si="10"/>
        <v>3825</v>
      </c>
    </row>
    <row r="23" spans="1:22" ht="15" hidden="1" x14ac:dyDescent="0.2">
      <c r="A23" s="17">
        <v>35</v>
      </c>
      <c r="B23" s="18"/>
      <c r="C23" s="89">
        <f t="shared" si="1"/>
        <v>8017.2</v>
      </c>
      <c r="D23" s="89">
        <f t="shared" si="2"/>
        <v>7026.95</v>
      </c>
      <c r="E23" s="89">
        <f t="shared" si="3"/>
        <v>5808.9</v>
      </c>
      <c r="F23" s="89">
        <f t="shared" si="4"/>
        <v>5037.0999999999995</v>
      </c>
      <c r="G23" s="89">
        <f t="shared" si="5"/>
        <v>3906.6</v>
      </c>
      <c r="H23" s="28"/>
      <c r="I23" s="25"/>
      <c r="J23" s="23"/>
      <c r="K23" s="23"/>
      <c r="L23" s="23"/>
      <c r="M23">
        <v>9432</v>
      </c>
      <c r="N23">
        <v>8267</v>
      </c>
      <c r="O23">
        <v>6834</v>
      </c>
      <c r="P23">
        <v>5926</v>
      </c>
      <c r="Q23">
        <v>4596</v>
      </c>
      <c r="R23" s="14">
        <f t="shared" si="6"/>
        <v>8017.2</v>
      </c>
      <c r="S23" s="14">
        <f t="shared" si="7"/>
        <v>7026.95</v>
      </c>
      <c r="T23" s="14">
        <f t="shared" si="8"/>
        <v>5808.9</v>
      </c>
      <c r="U23" s="14">
        <f t="shared" si="9"/>
        <v>5037.0999999999995</v>
      </c>
      <c r="V23" s="54">
        <f t="shared" si="10"/>
        <v>3906.6</v>
      </c>
    </row>
    <row r="24" spans="1:22" ht="15" hidden="1" x14ac:dyDescent="0.2">
      <c r="A24" s="17">
        <v>36</v>
      </c>
      <c r="B24" s="18"/>
      <c r="C24" s="89">
        <f t="shared" si="1"/>
        <v>8197.4</v>
      </c>
      <c r="D24" s="89">
        <f t="shared" si="2"/>
        <v>7185.05</v>
      </c>
      <c r="E24" s="89">
        <f t="shared" si="3"/>
        <v>5931.3</v>
      </c>
      <c r="F24" s="89">
        <f t="shared" si="4"/>
        <v>5144.2</v>
      </c>
      <c r="G24" s="89">
        <f t="shared" si="5"/>
        <v>3988.2</v>
      </c>
      <c r="H24" s="28"/>
      <c r="I24" s="25"/>
      <c r="J24" s="23"/>
      <c r="K24" s="23"/>
      <c r="L24" s="23"/>
      <c r="M24">
        <v>9644</v>
      </c>
      <c r="N24">
        <v>8453</v>
      </c>
      <c r="O24">
        <v>6978</v>
      </c>
      <c r="P24">
        <v>6052</v>
      </c>
      <c r="Q24">
        <v>4692</v>
      </c>
      <c r="R24" s="14">
        <f t="shared" si="6"/>
        <v>8197.4</v>
      </c>
      <c r="S24" s="14">
        <f t="shared" si="7"/>
        <v>7185.05</v>
      </c>
      <c r="T24" s="14">
        <f t="shared" si="8"/>
        <v>5931.3</v>
      </c>
      <c r="U24" s="14">
        <f t="shared" si="9"/>
        <v>5144.2</v>
      </c>
      <c r="V24" s="54">
        <f t="shared" si="10"/>
        <v>3988.2</v>
      </c>
    </row>
    <row r="25" spans="1:22" ht="15" hidden="1" x14ac:dyDescent="0.2">
      <c r="A25" s="17">
        <v>37</v>
      </c>
      <c r="B25" s="18"/>
      <c r="C25" s="89">
        <f t="shared" si="1"/>
        <v>8382.6999999999989</v>
      </c>
      <c r="D25" s="89">
        <f t="shared" si="2"/>
        <v>7348.25</v>
      </c>
      <c r="E25" s="89">
        <f t="shared" si="3"/>
        <v>6062.2</v>
      </c>
      <c r="F25" s="89">
        <f t="shared" si="4"/>
        <v>5256.4</v>
      </c>
      <c r="G25" s="89">
        <f t="shared" si="5"/>
        <v>4076.6</v>
      </c>
      <c r="H25" s="28"/>
      <c r="I25" s="25"/>
      <c r="J25" s="23"/>
      <c r="K25" s="23"/>
      <c r="L25" s="23"/>
      <c r="M25">
        <v>9862</v>
      </c>
      <c r="N25">
        <v>8645</v>
      </c>
      <c r="O25">
        <v>7132</v>
      </c>
      <c r="P25">
        <v>6184</v>
      </c>
      <c r="Q25">
        <v>4796</v>
      </c>
      <c r="R25" s="14">
        <f t="shared" si="6"/>
        <v>8382.6999999999989</v>
      </c>
      <c r="S25" s="14">
        <f t="shared" si="7"/>
        <v>7348.25</v>
      </c>
      <c r="T25" s="14">
        <f t="shared" si="8"/>
        <v>6062.2</v>
      </c>
      <c r="U25" s="14">
        <f t="shared" si="9"/>
        <v>5256.4</v>
      </c>
      <c r="V25" s="54">
        <f t="shared" si="10"/>
        <v>4076.6</v>
      </c>
    </row>
    <row r="26" spans="1:22" ht="15" hidden="1" x14ac:dyDescent="0.2">
      <c r="A26" s="17">
        <v>38</v>
      </c>
      <c r="B26" s="18"/>
      <c r="C26" s="89">
        <f t="shared" si="1"/>
        <v>8574.7999999999993</v>
      </c>
      <c r="D26" s="89">
        <f t="shared" si="2"/>
        <v>7515.7</v>
      </c>
      <c r="E26" s="89">
        <f t="shared" si="3"/>
        <v>6193.95</v>
      </c>
      <c r="F26" s="89">
        <f t="shared" si="4"/>
        <v>5371.15</v>
      </c>
      <c r="G26" s="89">
        <f t="shared" si="5"/>
        <v>4164.1499999999996</v>
      </c>
      <c r="H26" s="28"/>
      <c r="I26" s="25"/>
      <c r="J26" s="23"/>
      <c r="K26" s="23"/>
      <c r="L26" s="23"/>
      <c r="M26">
        <v>10088</v>
      </c>
      <c r="N26">
        <v>8842</v>
      </c>
      <c r="O26">
        <v>7287</v>
      </c>
      <c r="P26">
        <v>6319</v>
      </c>
      <c r="Q26">
        <v>4899</v>
      </c>
      <c r="R26" s="14">
        <f t="shared" si="6"/>
        <v>8574.7999999999993</v>
      </c>
      <c r="S26" s="14">
        <f t="shared" si="7"/>
        <v>7515.7</v>
      </c>
      <c r="T26" s="14">
        <f t="shared" si="8"/>
        <v>6193.95</v>
      </c>
      <c r="U26" s="14">
        <f t="shared" si="9"/>
        <v>5371.15</v>
      </c>
      <c r="V26" s="54">
        <f t="shared" si="10"/>
        <v>4164.1499999999996</v>
      </c>
    </row>
    <row r="27" spans="1:22" ht="15" hidden="1" x14ac:dyDescent="0.2">
      <c r="A27" s="17">
        <v>39</v>
      </c>
      <c r="B27" s="18"/>
      <c r="C27" s="89">
        <f t="shared" si="1"/>
        <v>8770.2999999999993</v>
      </c>
      <c r="D27" s="89">
        <f t="shared" si="2"/>
        <v>7687.4</v>
      </c>
      <c r="E27" s="89">
        <f t="shared" si="3"/>
        <v>6329.95</v>
      </c>
      <c r="F27" s="89">
        <f t="shared" si="4"/>
        <v>5488.45</v>
      </c>
      <c r="G27" s="89">
        <f t="shared" si="5"/>
        <v>4256.8</v>
      </c>
      <c r="H27" s="28"/>
      <c r="I27" s="25"/>
      <c r="J27" s="23"/>
      <c r="K27" s="23"/>
      <c r="L27" s="23"/>
      <c r="M27">
        <v>10318</v>
      </c>
      <c r="N27">
        <v>9044</v>
      </c>
      <c r="O27">
        <v>7447</v>
      </c>
      <c r="P27">
        <v>6457</v>
      </c>
      <c r="Q27">
        <v>5008</v>
      </c>
      <c r="R27" s="14">
        <f t="shared" si="6"/>
        <v>8770.2999999999993</v>
      </c>
      <c r="S27" s="14">
        <f t="shared" si="7"/>
        <v>7687.4</v>
      </c>
      <c r="T27" s="14">
        <f t="shared" si="8"/>
        <v>6329.95</v>
      </c>
      <c r="U27" s="14">
        <f t="shared" si="9"/>
        <v>5488.45</v>
      </c>
      <c r="V27" s="54">
        <f t="shared" si="10"/>
        <v>4256.8</v>
      </c>
    </row>
    <row r="28" spans="1:22" ht="15" hidden="1" x14ac:dyDescent="0.2">
      <c r="A28" s="17">
        <v>40</v>
      </c>
      <c r="B28" s="18"/>
      <c r="C28" s="89">
        <f t="shared" si="1"/>
        <v>8970.9</v>
      </c>
      <c r="D28" s="89">
        <f t="shared" si="2"/>
        <v>7864.2</v>
      </c>
      <c r="E28" s="89">
        <f t="shared" si="3"/>
        <v>6467.65</v>
      </c>
      <c r="F28" s="89">
        <f t="shared" si="4"/>
        <v>5609.15</v>
      </c>
      <c r="G28" s="89">
        <f t="shared" si="5"/>
        <v>4350.3</v>
      </c>
      <c r="H28" s="28"/>
      <c r="I28" s="25"/>
      <c r="J28" s="23"/>
      <c r="K28" s="23"/>
      <c r="L28" s="23"/>
      <c r="M28">
        <v>10554</v>
      </c>
      <c r="N28">
        <v>9252</v>
      </c>
      <c r="O28">
        <v>7609</v>
      </c>
      <c r="P28">
        <v>6599</v>
      </c>
      <c r="Q28">
        <v>5118</v>
      </c>
      <c r="R28" s="14">
        <f t="shared" si="6"/>
        <v>8970.9</v>
      </c>
      <c r="S28" s="14">
        <f t="shared" si="7"/>
        <v>7864.2</v>
      </c>
      <c r="T28" s="14">
        <f t="shared" si="8"/>
        <v>6467.65</v>
      </c>
      <c r="U28" s="14">
        <f t="shared" si="9"/>
        <v>5609.15</v>
      </c>
      <c r="V28" s="54">
        <f t="shared" si="10"/>
        <v>4350.3</v>
      </c>
    </row>
    <row r="29" spans="1:22" ht="15" hidden="1" x14ac:dyDescent="0.2">
      <c r="A29" s="17">
        <v>41</v>
      </c>
      <c r="B29" s="18"/>
      <c r="C29" s="89">
        <f t="shared" si="1"/>
        <v>9179.15</v>
      </c>
      <c r="D29" s="89">
        <f t="shared" si="2"/>
        <v>8046.0999999999995</v>
      </c>
      <c r="E29" s="89">
        <f t="shared" si="3"/>
        <v>6613</v>
      </c>
      <c r="F29" s="89">
        <f t="shared" si="4"/>
        <v>5733.25</v>
      </c>
      <c r="G29" s="89">
        <f t="shared" si="5"/>
        <v>4447.2</v>
      </c>
      <c r="H29" s="28"/>
      <c r="I29" s="25"/>
      <c r="J29" s="23"/>
      <c r="K29" s="23"/>
      <c r="L29" s="23"/>
      <c r="M29">
        <v>10799</v>
      </c>
      <c r="N29">
        <v>9466</v>
      </c>
      <c r="O29">
        <v>7780</v>
      </c>
      <c r="P29">
        <v>6745</v>
      </c>
      <c r="Q29">
        <v>5232</v>
      </c>
      <c r="R29" s="14">
        <f t="shared" si="6"/>
        <v>9179.15</v>
      </c>
      <c r="S29" s="14">
        <f t="shared" si="7"/>
        <v>8046.0999999999995</v>
      </c>
      <c r="T29" s="14">
        <f t="shared" si="8"/>
        <v>6613</v>
      </c>
      <c r="U29" s="14">
        <f t="shared" si="9"/>
        <v>5733.25</v>
      </c>
      <c r="V29" s="54">
        <f t="shared" si="10"/>
        <v>4447.2</v>
      </c>
    </row>
    <row r="30" spans="1:22" ht="15" hidden="1" x14ac:dyDescent="0.2">
      <c r="A30" s="17">
        <v>42</v>
      </c>
      <c r="B30" s="18"/>
      <c r="C30" s="89">
        <f t="shared" si="1"/>
        <v>9392.5</v>
      </c>
      <c r="D30" s="89">
        <f t="shared" si="2"/>
        <v>8230.5499999999993</v>
      </c>
      <c r="E30" s="89">
        <f t="shared" si="3"/>
        <v>6760.9</v>
      </c>
      <c r="F30" s="89">
        <f t="shared" si="4"/>
        <v>5863.3</v>
      </c>
      <c r="G30" s="89">
        <f t="shared" si="5"/>
        <v>4546.6499999999996</v>
      </c>
      <c r="H30" s="29"/>
      <c r="I30" s="26"/>
      <c r="J30" s="24"/>
      <c r="K30" s="27"/>
      <c r="L30" s="27"/>
      <c r="M30">
        <v>11050</v>
      </c>
      <c r="N30">
        <v>9683</v>
      </c>
      <c r="O30">
        <v>7954</v>
      </c>
      <c r="P30">
        <v>6898</v>
      </c>
      <c r="Q30">
        <v>5349</v>
      </c>
      <c r="R30" s="14">
        <f t="shared" si="6"/>
        <v>9392.5</v>
      </c>
      <c r="S30" s="14">
        <f t="shared" si="7"/>
        <v>8230.5499999999993</v>
      </c>
      <c r="T30" s="14">
        <f t="shared" si="8"/>
        <v>6760.9</v>
      </c>
      <c r="U30" s="14">
        <f t="shared" si="9"/>
        <v>5863.3</v>
      </c>
      <c r="V30" s="54">
        <f t="shared" si="10"/>
        <v>4546.6499999999996</v>
      </c>
    </row>
    <row r="31" spans="1:22" ht="15" hidden="1" x14ac:dyDescent="0.2">
      <c r="A31" s="17">
        <v>43</v>
      </c>
      <c r="B31" s="18"/>
      <c r="C31" s="89">
        <f t="shared" si="1"/>
        <v>9609.25</v>
      </c>
      <c r="D31" s="89">
        <f t="shared" si="2"/>
        <v>8421.7999999999993</v>
      </c>
      <c r="E31" s="89">
        <f t="shared" si="3"/>
        <v>6911.3499999999995</v>
      </c>
      <c r="F31" s="89">
        <f t="shared" si="4"/>
        <v>5993.3499999999995</v>
      </c>
      <c r="G31" s="89">
        <f t="shared" si="5"/>
        <v>4648.6499999999996</v>
      </c>
      <c r="H31" s="29"/>
      <c r="I31" s="26"/>
      <c r="J31" s="24"/>
      <c r="K31" s="27"/>
      <c r="L31" s="27"/>
      <c r="M31">
        <v>11305</v>
      </c>
      <c r="N31">
        <v>9908</v>
      </c>
      <c r="O31">
        <v>8131</v>
      </c>
      <c r="P31">
        <v>7051</v>
      </c>
      <c r="Q31">
        <v>5469</v>
      </c>
      <c r="R31" s="14">
        <f t="shared" si="6"/>
        <v>9609.25</v>
      </c>
      <c r="S31" s="14">
        <f t="shared" si="7"/>
        <v>8421.7999999999993</v>
      </c>
      <c r="T31" s="14">
        <f t="shared" si="8"/>
        <v>6911.3499999999995</v>
      </c>
      <c r="U31" s="14">
        <f t="shared" si="9"/>
        <v>5993.3499999999995</v>
      </c>
      <c r="V31" s="54">
        <f t="shared" si="10"/>
        <v>4648.6499999999996</v>
      </c>
    </row>
    <row r="32" spans="1:22" ht="15" hidden="1" x14ac:dyDescent="0.2">
      <c r="A32" s="17">
        <v>44</v>
      </c>
      <c r="B32" s="18"/>
      <c r="C32" s="89">
        <f t="shared" si="1"/>
        <v>9831.1</v>
      </c>
      <c r="D32" s="89">
        <f t="shared" si="2"/>
        <v>8618.15</v>
      </c>
      <c r="E32" s="89">
        <f t="shared" si="3"/>
        <v>7066.9</v>
      </c>
      <c r="F32" s="89">
        <f t="shared" si="4"/>
        <v>6128.5</v>
      </c>
      <c r="G32" s="89">
        <f t="shared" si="5"/>
        <v>4753.2</v>
      </c>
      <c r="H32" s="29"/>
      <c r="I32" s="26"/>
      <c r="J32" s="24"/>
      <c r="K32" s="27"/>
      <c r="L32" s="27"/>
      <c r="M32">
        <v>11566</v>
      </c>
      <c r="N32">
        <v>10139</v>
      </c>
      <c r="O32">
        <v>8314</v>
      </c>
      <c r="P32">
        <v>7210</v>
      </c>
      <c r="Q32">
        <v>5592</v>
      </c>
      <c r="R32" s="14">
        <f t="shared" si="6"/>
        <v>9831.1</v>
      </c>
      <c r="S32" s="14">
        <f t="shared" si="7"/>
        <v>8618.15</v>
      </c>
      <c r="T32" s="14">
        <f t="shared" si="8"/>
        <v>7066.9</v>
      </c>
      <c r="U32" s="14">
        <f t="shared" si="9"/>
        <v>6128.5</v>
      </c>
      <c r="V32" s="54">
        <f t="shared" si="10"/>
        <v>4753.2</v>
      </c>
    </row>
    <row r="33" spans="1:22" ht="15" hidden="1" x14ac:dyDescent="0.2">
      <c r="A33" s="17">
        <v>45</v>
      </c>
      <c r="B33" s="18"/>
      <c r="C33" s="89">
        <f t="shared" si="1"/>
        <v>10059.75</v>
      </c>
      <c r="D33" s="89">
        <f t="shared" si="2"/>
        <v>8818.75</v>
      </c>
      <c r="E33" s="89">
        <f t="shared" si="3"/>
        <v>7226.7</v>
      </c>
      <c r="F33" s="89">
        <f t="shared" si="4"/>
        <v>6267.05</v>
      </c>
      <c r="G33" s="89">
        <f t="shared" si="5"/>
        <v>4861.1499999999996</v>
      </c>
      <c r="H33" s="29"/>
      <c r="I33" s="26"/>
      <c r="J33" s="24"/>
      <c r="K33" s="27"/>
      <c r="L33" s="27"/>
      <c r="M33">
        <v>11835</v>
      </c>
      <c r="N33">
        <v>10375</v>
      </c>
      <c r="O33">
        <v>8502</v>
      </c>
      <c r="P33">
        <v>7373</v>
      </c>
      <c r="Q33">
        <v>5719</v>
      </c>
      <c r="R33" s="14">
        <f t="shared" si="6"/>
        <v>10059.75</v>
      </c>
      <c r="S33" s="14">
        <f t="shared" si="7"/>
        <v>8818.75</v>
      </c>
      <c r="T33" s="14">
        <f t="shared" si="8"/>
        <v>7226.7</v>
      </c>
      <c r="U33" s="14">
        <f t="shared" si="9"/>
        <v>6267.05</v>
      </c>
      <c r="V33" s="54">
        <f t="shared" si="10"/>
        <v>4861.1499999999996</v>
      </c>
    </row>
    <row r="34" spans="1:22" ht="15" hidden="1" x14ac:dyDescent="0.2">
      <c r="A34" s="17">
        <v>46</v>
      </c>
      <c r="B34" s="18"/>
      <c r="C34" s="89">
        <f t="shared" si="1"/>
        <v>10292.65</v>
      </c>
      <c r="D34" s="89">
        <f t="shared" si="2"/>
        <v>9021.0499999999993</v>
      </c>
      <c r="E34" s="89">
        <f t="shared" si="3"/>
        <v>7389.9</v>
      </c>
      <c r="F34" s="89">
        <f t="shared" si="4"/>
        <v>6408.15</v>
      </c>
      <c r="G34" s="89">
        <f t="shared" si="5"/>
        <v>4969.95</v>
      </c>
      <c r="H34" s="29"/>
      <c r="I34" s="26"/>
      <c r="J34" s="24"/>
      <c r="K34" s="27"/>
      <c r="L34" s="27"/>
      <c r="M34">
        <v>12109</v>
      </c>
      <c r="N34">
        <v>10613</v>
      </c>
      <c r="O34">
        <v>8694</v>
      </c>
      <c r="P34">
        <v>7539</v>
      </c>
      <c r="Q34">
        <v>5847</v>
      </c>
      <c r="R34" s="14">
        <f t="shared" si="6"/>
        <v>10292.65</v>
      </c>
      <c r="S34" s="14">
        <f t="shared" si="7"/>
        <v>9021.0499999999993</v>
      </c>
      <c r="T34" s="14">
        <f t="shared" si="8"/>
        <v>7389.9</v>
      </c>
      <c r="U34" s="14">
        <f t="shared" si="9"/>
        <v>6408.15</v>
      </c>
      <c r="V34" s="54">
        <f t="shared" si="10"/>
        <v>4969.95</v>
      </c>
    </row>
    <row r="35" spans="1:22" ht="15" hidden="1" x14ac:dyDescent="0.2">
      <c r="A35" s="17">
        <v>47</v>
      </c>
      <c r="B35" s="18"/>
      <c r="C35" s="89">
        <f t="shared" si="1"/>
        <v>10530.65</v>
      </c>
      <c r="D35" s="89">
        <f t="shared" si="2"/>
        <v>9231.85</v>
      </c>
      <c r="E35" s="89">
        <f t="shared" si="3"/>
        <v>7557.3499999999995</v>
      </c>
      <c r="F35" s="89">
        <f t="shared" si="4"/>
        <v>6552.65</v>
      </c>
      <c r="G35" s="89">
        <f t="shared" si="5"/>
        <v>5082.1499999999996</v>
      </c>
      <c r="H35" s="29"/>
      <c r="I35" s="26"/>
      <c r="J35" s="24"/>
      <c r="K35" s="27"/>
      <c r="L35" s="27"/>
      <c r="M35">
        <v>12389</v>
      </c>
      <c r="N35">
        <v>10861</v>
      </c>
      <c r="O35">
        <v>8891</v>
      </c>
      <c r="P35">
        <v>7709</v>
      </c>
      <c r="Q35">
        <v>5979</v>
      </c>
      <c r="R35" s="14">
        <f t="shared" si="6"/>
        <v>10530.65</v>
      </c>
      <c r="S35" s="14">
        <f t="shared" si="7"/>
        <v>9231.85</v>
      </c>
      <c r="T35" s="14">
        <f t="shared" si="8"/>
        <v>7557.3499999999995</v>
      </c>
      <c r="U35" s="14">
        <f t="shared" si="9"/>
        <v>6552.65</v>
      </c>
      <c r="V35" s="54">
        <f t="shared" si="10"/>
        <v>5082.1499999999996</v>
      </c>
    </row>
    <row r="36" spans="1:22" ht="15" hidden="1" x14ac:dyDescent="0.2">
      <c r="A36" s="17">
        <v>48</v>
      </c>
      <c r="B36" s="18"/>
      <c r="C36" s="89">
        <f t="shared" si="1"/>
        <v>10776.3</v>
      </c>
      <c r="D36" s="89">
        <f t="shared" si="2"/>
        <v>9442.65</v>
      </c>
      <c r="E36" s="89">
        <f t="shared" si="3"/>
        <v>7728.2</v>
      </c>
      <c r="F36" s="89">
        <f t="shared" si="4"/>
        <v>6701.4</v>
      </c>
      <c r="G36" s="89">
        <f t="shared" si="5"/>
        <v>5196.8999999999996</v>
      </c>
      <c r="H36" s="29"/>
      <c r="I36" s="26"/>
      <c r="J36" s="24"/>
      <c r="K36" s="27"/>
      <c r="L36" s="27"/>
      <c r="M36">
        <v>12678</v>
      </c>
      <c r="N36">
        <v>11109</v>
      </c>
      <c r="O36">
        <v>9092</v>
      </c>
      <c r="P36">
        <v>7884</v>
      </c>
      <c r="Q36">
        <v>6114</v>
      </c>
      <c r="R36" s="14">
        <f t="shared" si="6"/>
        <v>10776.3</v>
      </c>
      <c r="S36" s="14">
        <f t="shared" si="7"/>
        <v>9442.65</v>
      </c>
      <c r="T36" s="14">
        <f t="shared" si="8"/>
        <v>7728.2</v>
      </c>
      <c r="U36" s="14">
        <f t="shared" si="9"/>
        <v>6701.4</v>
      </c>
      <c r="V36" s="54">
        <f t="shared" si="10"/>
        <v>5196.8999999999996</v>
      </c>
    </row>
    <row r="37" spans="1:22" ht="15" hidden="1" x14ac:dyDescent="0.2">
      <c r="A37" s="17">
        <v>49</v>
      </c>
      <c r="B37" s="18"/>
      <c r="C37" s="89">
        <f t="shared" si="1"/>
        <v>11023.65</v>
      </c>
      <c r="D37" s="89">
        <f t="shared" si="2"/>
        <v>9662.7999999999993</v>
      </c>
      <c r="E37" s="89">
        <f t="shared" si="3"/>
        <v>7901.5999999999995</v>
      </c>
      <c r="F37" s="89">
        <f t="shared" si="4"/>
        <v>6851.8499999999995</v>
      </c>
      <c r="G37" s="89">
        <f t="shared" si="5"/>
        <v>5314.2</v>
      </c>
      <c r="H37" s="29"/>
      <c r="I37" s="26"/>
      <c r="J37" s="24"/>
      <c r="K37" s="27"/>
      <c r="L37" s="27"/>
      <c r="M37">
        <v>12969</v>
      </c>
      <c r="N37">
        <v>11368</v>
      </c>
      <c r="O37">
        <v>9296</v>
      </c>
      <c r="P37">
        <v>8061</v>
      </c>
      <c r="Q37">
        <v>6252</v>
      </c>
      <c r="R37" s="14">
        <f t="shared" si="6"/>
        <v>11023.65</v>
      </c>
      <c r="S37" s="14">
        <f t="shared" si="7"/>
        <v>9662.7999999999993</v>
      </c>
      <c r="T37" s="14">
        <f t="shared" si="8"/>
        <v>7901.5999999999995</v>
      </c>
      <c r="U37" s="14">
        <f t="shared" si="9"/>
        <v>6851.8499999999995</v>
      </c>
      <c r="V37" s="54">
        <f t="shared" si="10"/>
        <v>5314.2</v>
      </c>
    </row>
    <row r="38" spans="1:22" ht="15" hidden="1" x14ac:dyDescent="0.2">
      <c r="A38" s="17">
        <v>50</v>
      </c>
      <c r="B38" s="18"/>
      <c r="C38" s="89">
        <f t="shared" si="1"/>
        <v>11278.65</v>
      </c>
      <c r="D38" s="89">
        <f t="shared" si="2"/>
        <v>9884.65</v>
      </c>
      <c r="E38" s="89">
        <f t="shared" si="3"/>
        <v>8081.8</v>
      </c>
      <c r="F38" s="89">
        <f t="shared" si="4"/>
        <v>7007.4</v>
      </c>
      <c r="G38" s="89">
        <f t="shared" si="5"/>
        <v>5434.05</v>
      </c>
      <c r="H38" s="29"/>
      <c r="I38" s="26"/>
      <c r="J38" s="24"/>
      <c r="K38" s="27"/>
      <c r="L38" s="27"/>
      <c r="M38">
        <v>13269</v>
      </c>
      <c r="N38">
        <v>11629</v>
      </c>
      <c r="O38">
        <v>9508</v>
      </c>
      <c r="P38">
        <v>8244</v>
      </c>
      <c r="Q38">
        <v>6393</v>
      </c>
      <c r="R38" s="14">
        <f t="shared" si="6"/>
        <v>11278.65</v>
      </c>
      <c r="S38" s="14">
        <f t="shared" si="7"/>
        <v>9884.65</v>
      </c>
      <c r="T38" s="14">
        <f t="shared" si="8"/>
        <v>8081.8</v>
      </c>
      <c r="U38" s="14">
        <f t="shared" si="9"/>
        <v>7007.4</v>
      </c>
      <c r="V38" s="54">
        <f t="shared" si="10"/>
        <v>5434.05</v>
      </c>
    </row>
    <row r="39" spans="1:22" ht="15" hidden="1" x14ac:dyDescent="0.2">
      <c r="A39" s="17">
        <v>51</v>
      </c>
      <c r="B39" s="18"/>
      <c r="C39" s="89">
        <f t="shared" si="1"/>
        <v>11538.75</v>
      </c>
      <c r="D39" s="89">
        <f t="shared" si="2"/>
        <v>10113.299999999999</v>
      </c>
      <c r="E39" s="89">
        <f t="shared" si="3"/>
        <v>8265.4</v>
      </c>
      <c r="F39" s="89">
        <f t="shared" si="4"/>
        <v>7166.3499999999995</v>
      </c>
      <c r="G39" s="89">
        <f t="shared" si="5"/>
        <v>5557.3</v>
      </c>
      <c r="H39" s="29"/>
      <c r="I39" s="26"/>
      <c r="J39" s="24"/>
      <c r="K39" s="27"/>
      <c r="L39" s="27"/>
      <c r="M39">
        <v>13575</v>
      </c>
      <c r="N39">
        <v>11898</v>
      </c>
      <c r="O39">
        <v>9724</v>
      </c>
      <c r="P39">
        <v>8431</v>
      </c>
      <c r="Q39">
        <v>6538</v>
      </c>
      <c r="R39" s="14">
        <f t="shared" si="6"/>
        <v>11538.75</v>
      </c>
      <c r="S39" s="14">
        <f t="shared" si="7"/>
        <v>10113.299999999999</v>
      </c>
      <c r="T39" s="14">
        <f t="shared" si="8"/>
        <v>8265.4</v>
      </c>
      <c r="U39" s="14">
        <f t="shared" si="9"/>
        <v>7166.3499999999995</v>
      </c>
      <c r="V39" s="54">
        <f t="shared" si="10"/>
        <v>5557.3</v>
      </c>
    </row>
    <row r="40" spans="1:22" ht="15" hidden="1" x14ac:dyDescent="0.2">
      <c r="A40" s="17">
        <v>52</v>
      </c>
      <c r="B40" s="18"/>
      <c r="C40" s="89">
        <f t="shared" si="1"/>
        <v>11801.4</v>
      </c>
      <c r="D40" s="89">
        <f t="shared" si="2"/>
        <v>10345.35</v>
      </c>
      <c r="E40" s="89">
        <f t="shared" si="3"/>
        <v>8449.85</v>
      </c>
      <c r="F40" s="89">
        <f t="shared" si="4"/>
        <v>7327</v>
      </c>
      <c r="G40" s="89">
        <f t="shared" si="5"/>
        <v>5682.25</v>
      </c>
      <c r="H40" s="29"/>
      <c r="I40" s="26"/>
      <c r="J40" s="24"/>
      <c r="K40" s="27"/>
      <c r="L40" s="27"/>
      <c r="M40">
        <v>13884</v>
      </c>
      <c r="N40">
        <v>12171</v>
      </c>
      <c r="O40">
        <v>9941</v>
      </c>
      <c r="P40">
        <v>8620</v>
      </c>
      <c r="Q40">
        <v>6685</v>
      </c>
      <c r="R40" s="14">
        <f t="shared" si="6"/>
        <v>11801.4</v>
      </c>
      <c r="S40" s="14">
        <f t="shared" si="7"/>
        <v>10345.35</v>
      </c>
      <c r="T40" s="14">
        <f t="shared" si="8"/>
        <v>8449.85</v>
      </c>
      <c r="U40" s="14">
        <f t="shared" si="9"/>
        <v>7327</v>
      </c>
      <c r="V40" s="54">
        <f t="shared" si="10"/>
        <v>5682.25</v>
      </c>
    </row>
    <row r="41" spans="1:22" ht="15" hidden="1" x14ac:dyDescent="0.2">
      <c r="A41" s="17">
        <v>53</v>
      </c>
      <c r="B41" s="18"/>
      <c r="C41" s="89">
        <f t="shared" si="1"/>
        <v>12072.55</v>
      </c>
      <c r="D41" s="89">
        <f t="shared" si="2"/>
        <v>10582.5</v>
      </c>
      <c r="E41" s="89">
        <f t="shared" si="3"/>
        <v>8640.25</v>
      </c>
      <c r="F41" s="89">
        <f t="shared" si="4"/>
        <v>7492.75</v>
      </c>
      <c r="G41" s="89">
        <f t="shared" si="5"/>
        <v>5810.5999999999995</v>
      </c>
      <c r="H41" s="29"/>
      <c r="I41" s="26"/>
      <c r="J41" s="24"/>
      <c r="K41" s="27"/>
      <c r="L41" s="27"/>
      <c r="M41">
        <v>14203</v>
      </c>
      <c r="N41">
        <v>12450</v>
      </c>
      <c r="O41">
        <v>10165</v>
      </c>
      <c r="P41">
        <v>8815</v>
      </c>
      <c r="Q41">
        <v>6836</v>
      </c>
      <c r="R41" s="14">
        <f t="shared" si="6"/>
        <v>12072.55</v>
      </c>
      <c r="S41" s="14">
        <f t="shared" si="7"/>
        <v>10582.5</v>
      </c>
      <c r="T41" s="14">
        <f t="shared" si="8"/>
        <v>8640.25</v>
      </c>
      <c r="U41" s="14">
        <f t="shared" si="9"/>
        <v>7492.75</v>
      </c>
      <c r="V41" s="54">
        <f t="shared" si="10"/>
        <v>5810.5999999999995</v>
      </c>
    </row>
    <row r="42" spans="1:22" ht="15" hidden="1" x14ac:dyDescent="0.2">
      <c r="A42" s="17">
        <v>54</v>
      </c>
      <c r="B42" s="20"/>
      <c r="C42" s="89">
        <f t="shared" si="1"/>
        <v>12348.8</v>
      </c>
      <c r="D42" s="89">
        <f t="shared" si="2"/>
        <v>10823.05</v>
      </c>
      <c r="E42" s="89">
        <f t="shared" si="3"/>
        <v>8835.75</v>
      </c>
      <c r="F42" s="89">
        <f t="shared" si="4"/>
        <v>7661.9</v>
      </c>
      <c r="G42" s="89">
        <f t="shared" si="5"/>
        <v>5941.5</v>
      </c>
      <c r="H42" s="29"/>
      <c r="I42" s="26"/>
      <c r="J42" s="24"/>
      <c r="K42" s="27"/>
      <c r="L42" s="27"/>
      <c r="M42">
        <v>14528</v>
      </c>
      <c r="N42">
        <v>12733</v>
      </c>
      <c r="O42">
        <v>10395</v>
      </c>
      <c r="P42">
        <v>9014</v>
      </c>
      <c r="Q42">
        <v>6990</v>
      </c>
      <c r="R42" s="14">
        <f t="shared" si="6"/>
        <v>12348.8</v>
      </c>
      <c r="S42" s="14">
        <f t="shared" si="7"/>
        <v>10823.05</v>
      </c>
      <c r="T42" s="14">
        <f t="shared" si="8"/>
        <v>8835.75</v>
      </c>
      <c r="U42" s="14">
        <f t="shared" si="9"/>
        <v>7661.9</v>
      </c>
      <c r="V42" s="54">
        <f t="shared" si="10"/>
        <v>5941.5</v>
      </c>
    </row>
    <row r="43" spans="1:22" ht="15" hidden="1" x14ac:dyDescent="0.2">
      <c r="A43" s="17">
        <v>55</v>
      </c>
      <c r="B43" s="20"/>
      <c r="C43" s="89">
        <f t="shared" si="1"/>
        <v>12631</v>
      </c>
      <c r="D43" s="89">
        <f t="shared" si="2"/>
        <v>11069.55</v>
      </c>
      <c r="E43" s="89">
        <f t="shared" si="3"/>
        <v>9033.7999999999993</v>
      </c>
      <c r="F43" s="89">
        <f t="shared" si="4"/>
        <v>7832.75</v>
      </c>
      <c r="G43" s="89">
        <f t="shared" si="5"/>
        <v>6075.8</v>
      </c>
      <c r="H43" s="29"/>
      <c r="I43" s="26"/>
      <c r="J43" s="24"/>
      <c r="K43" s="27"/>
      <c r="L43" s="27"/>
      <c r="M43">
        <v>14860</v>
      </c>
      <c r="N43">
        <v>13023</v>
      </c>
      <c r="O43">
        <v>10628</v>
      </c>
      <c r="P43">
        <v>9215</v>
      </c>
      <c r="Q43">
        <v>7148</v>
      </c>
      <c r="R43" s="14">
        <f t="shared" si="6"/>
        <v>12631</v>
      </c>
      <c r="S43" s="14">
        <f t="shared" si="7"/>
        <v>11069.55</v>
      </c>
      <c r="T43" s="14">
        <f t="shared" si="8"/>
        <v>9033.7999999999993</v>
      </c>
      <c r="U43" s="14">
        <f t="shared" si="9"/>
        <v>7832.75</v>
      </c>
      <c r="V43" s="54">
        <f t="shared" si="10"/>
        <v>6075.8</v>
      </c>
    </row>
    <row r="44" spans="1:22" ht="15" hidden="1" x14ac:dyDescent="0.2">
      <c r="A44" s="17">
        <v>56</v>
      </c>
      <c r="B44" s="20"/>
      <c r="C44" s="89">
        <f t="shared" si="1"/>
        <v>12914.9</v>
      </c>
      <c r="D44" s="89">
        <f t="shared" si="2"/>
        <v>11319.449999999999</v>
      </c>
      <c r="E44" s="89">
        <f t="shared" si="3"/>
        <v>9236.1</v>
      </c>
      <c r="F44" s="89">
        <f t="shared" si="4"/>
        <v>8008.7</v>
      </c>
      <c r="G44" s="89">
        <f t="shared" si="5"/>
        <v>6210.0999999999995</v>
      </c>
      <c r="H44" s="29"/>
      <c r="I44" s="26"/>
      <c r="J44" s="24"/>
      <c r="K44" s="27"/>
      <c r="L44" s="27"/>
      <c r="M44">
        <v>15194</v>
      </c>
      <c r="N44">
        <v>13317</v>
      </c>
      <c r="O44">
        <v>10866</v>
      </c>
      <c r="P44">
        <v>9422</v>
      </c>
      <c r="Q44">
        <v>7306</v>
      </c>
      <c r="R44" s="14">
        <f t="shared" si="6"/>
        <v>12914.9</v>
      </c>
      <c r="S44" s="14">
        <f t="shared" si="7"/>
        <v>11319.449999999999</v>
      </c>
      <c r="T44" s="14">
        <f t="shared" si="8"/>
        <v>9236.1</v>
      </c>
      <c r="U44" s="14">
        <f t="shared" si="9"/>
        <v>8008.7</v>
      </c>
      <c r="V44" s="54">
        <f t="shared" si="10"/>
        <v>6210.0999999999995</v>
      </c>
    </row>
    <row r="45" spans="1:22" ht="15" hidden="1" x14ac:dyDescent="0.2">
      <c r="A45" s="17">
        <v>57</v>
      </c>
      <c r="B45" s="20"/>
      <c r="C45" s="89">
        <f t="shared" si="1"/>
        <v>13206.449999999999</v>
      </c>
      <c r="D45" s="89">
        <f t="shared" si="2"/>
        <v>11576.15</v>
      </c>
      <c r="E45" s="89">
        <f t="shared" si="3"/>
        <v>9440.1</v>
      </c>
      <c r="F45" s="89">
        <f t="shared" si="4"/>
        <v>8184.65</v>
      </c>
      <c r="G45" s="89">
        <f t="shared" si="5"/>
        <v>6348.65</v>
      </c>
      <c r="H45" s="29"/>
      <c r="I45" s="26"/>
      <c r="J45" s="24"/>
      <c r="K45" s="27"/>
      <c r="L45" s="27"/>
      <c r="M45">
        <v>15537</v>
      </c>
      <c r="N45">
        <v>13619</v>
      </c>
      <c r="O45">
        <v>11106</v>
      </c>
      <c r="P45">
        <v>9629</v>
      </c>
      <c r="Q45">
        <v>7469</v>
      </c>
      <c r="R45" s="14">
        <f t="shared" si="6"/>
        <v>13206.449999999999</v>
      </c>
      <c r="S45" s="14">
        <f t="shared" si="7"/>
        <v>11576.15</v>
      </c>
      <c r="T45" s="14">
        <f t="shared" si="8"/>
        <v>9440.1</v>
      </c>
      <c r="U45" s="14">
        <f t="shared" si="9"/>
        <v>8184.65</v>
      </c>
      <c r="V45" s="54">
        <f t="shared" si="10"/>
        <v>6348.65</v>
      </c>
    </row>
    <row r="46" spans="1:22" ht="15" hidden="1" x14ac:dyDescent="0.2">
      <c r="A46" s="17">
        <v>58</v>
      </c>
      <c r="B46" s="20"/>
      <c r="C46" s="89">
        <f t="shared" si="1"/>
        <v>13503.949999999999</v>
      </c>
      <c r="D46" s="89">
        <f t="shared" si="2"/>
        <v>11837.1</v>
      </c>
      <c r="E46" s="89">
        <f t="shared" si="3"/>
        <v>9649.1999999999989</v>
      </c>
      <c r="F46" s="89">
        <f t="shared" si="4"/>
        <v>8366.5499999999993</v>
      </c>
      <c r="G46" s="89">
        <f t="shared" si="5"/>
        <v>6489.75</v>
      </c>
      <c r="H46" s="29"/>
      <c r="I46" s="26"/>
      <c r="J46" s="24"/>
      <c r="K46" s="27"/>
      <c r="L46" s="27"/>
      <c r="M46">
        <v>15887</v>
      </c>
      <c r="N46">
        <v>13926</v>
      </c>
      <c r="O46">
        <v>11352</v>
      </c>
      <c r="P46">
        <v>9843</v>
      </c>
      <c r="Q46">
        <v>7635</v>
      </c>
      <c r="R46" s="14">
        <f t="shared" si="6"/>
        <v>13503.949999999999</v>
      </c>
      <c r="S46" s="14">
        <f t="shared" si="7"/>
        <v>11837.1</v>
      </c>
      <c r="T46" s="14">
        <f t="shared" si="8"/>
        <v>9649.1999999999989</v>
      </c>
      <c r="U46" s="14">
        <f t="shared" si="9"/>
        <v>8366.5499999999993</v>
      </c>
      <c r="V46" s="54">
        <f t="shared" si="10"/>
        <v>6489.75</v>
      </c>
    </row>
    <row r="47" spans="1:22" ht="15" hidden="1" x14ac:dyDescent="0.2">
      <c r="A47" s="17">
        <v>59</v>
      </c>
      <c r="B47" s="20"/>
      <c r="C47" s="89">
        <f t="shared" si="1"/>
        <v>13804.85</v>
      </c>
      <c r="D47" s="89">
        <f t="shared" si="2"/>
        <v>12099.75</v>
      </c>
      <c r="E47" s="89">
        <f t="shared" si="3"/>
        <v>9864.25</v>
      </c>
      <c r="F47" s="89">
        <f t="shared" si="4"/>
        <v>8553.5499999999993</v>
      </c>
      <c r="G47" s="89">
        <f t="shared" si="5"/>
        <v>6632.55</v>
      </c>
      <c r="H47" s="29"/>
      <c r="I47" s="26"/>
      <c r="J47" s="24"/>
      <c r="K47" s="27"/>
      <c r="L47" s="27"/>
      <c r="M47">
        <v>16241</v>
      </c>
      <c r="N47">
        <v>14235</v>
      </c>
      <c r="O47">
        <v>11605</v>
      </c>
      <c r="P47">
        <v>10063</v>
      </c>
      <c r="Q47">
        <v>7803</v>
      </c>
      <c r="R47" s="14">
        <f t="shared" si="6"/>
        <v>13804.85</v>
      </c>
      <c r="S47" s="14">
        <f t="shared" si="7"/>
        <v>12099.75</v>
      </c>
      <c r="T47" s="14">
        <f t="shared" si="8"/>
        <v>9864.25</v>
      </c>
      <c r="U47" s="14">
        <f t="shared" si="9"/>
        <v>8553.5499999999993</v>
      </c>
      <c r="V47" s="54">
        <f t="shared" si="10"/>
        <v>6632.55</v>
      </c>
    </row>
    <row r="48" spans="1:22" ht="15" hidden="1" x14ac:dyDescent="0.2">
      <c r="A48" s="17">
        <v>60</v>
      </c>
      <c r="B48" s="20"/>
      <c r="C48" s="89">
        <f t="shared" si="1"/>
        <v>14111.699999999999</v>
      </c>
      <c r="D48" s="89">
        <f t="shared" si="2"/>
        <v>12370.05</v>
      </c>
      <c r="E48" s="89">
        <f t="shared" si="3"/>
        <v>10080.15</v>
      </c>
      <c r="F48" s="89">
        <f t="shared" si="4"/>
        <v>8740.5499999999993</v>
      </c>
      <c r="G48" s="89">
        <f t="shared" si="5"/>
        <v>6778.75</v>
      </c>
      <c r="H48" s="29"/>
      <c r="I48" s="26"/>
      <c r="J48" s="24"/>
      <c r="K48" s="27"/>
      <c r="L48" s="27"/>
      <c r="M48">
        <v>16602</v>
      </c>
      <c r="N48">
        <v>14553</v>
      </c>
      <c r="O48">
        <v>11859</v>
      </c>
      <c r="P48">
        <v>10283</v>
      </c>
      <c r="Q48">
        <v>7975</v>
      </c>
      <c r="R48" s="14">
        <f t="shared" si="6"/>
        <v>14111.699999999999</v>
      </c>
      <c r="S48" s="14">
        <f t="shared" si="7"/>
        <v>12370.05</v>
      </c>
      <c r="T48" s="14">
        <f t="shared" si="8"/>
        <v>10080.15</v>
      </c>
      <c r="U48" s="14">
        <f t="shared" si="9"/>
        <v>8740.5499999999993</v>
      </c>
      <c r="V48" s="54">
        <f t="shared" si="10"/>
        <v>6778.75</v>
      </c>
    </row>
    <row r="49" spans="1:22" ht="15" hidden="1" x14ac:dyDescent="0.2">
      <c r="A49" s="17">
        <v>61</v>
      </c>
      <c r="B49" s="20"/>
      <c r="C49" s="89">
        <f t="shared" si="1"/>
        <v>15726.699999999999</v>
      </c>
      <c r="D49" s="89">
        <f t="shared" si="2"/>
        <v>13785.3</v>
      </c>
      <c r="E49" s="89">
        <f t="shared" si="3"/>
        <v>11229.35</v>
      </c>
      <c r="F49" s="89">
        <f t="shared" si="4"/>
        <v>9735.9</v>
      </c>
      <c r="G49" s="89">
        <f t="shared" si="5"/>
        <v>7551.4</v>
      </c>
      <c r="H49" s="29"/>
      <c r="I49" s="26"/>
      <c r="J49" s="24"/>
      <c r="K49" s="27"/>
      <c r="L49" s="27"/>
      <c r="M49">
        <v>18502</v>
      </c>
      <c r="N49">
        <v>16218</v>
      </c>
      <c r="O49">
        <v>13211</v>
      </c>
      <c r="P49">
        <v>11454</v>
      </c>
      <c r="Q49">
        <v>8884</v>
      </c>
      <c r="R49" s="14">
        <f t="shared" si="6"/>
        <v>15726.699999999999</v>
      </c>
      <c r="S49" s="14">
        <f t="shared" si="7"/>
        <v>13785.3</v>
      </c>
      <c r="T49" s="14">
        <f t="shared" si="8"/>
        <v>11229.35</v>
      </c>
      <c r="U49" s="14">
        <f t="shared" si="9"/>
        <v>9735.9</v>
      </c>
      <c r="V49" s="54">
        <f t="shared" si="10"/>
        <v>7551.4</v>
      </c>
    </row>
    <row r="50" spans="1:22" ht="15" hidden="1" x14ac:dyDescent="0.2">
      <c r="A50" s="17">
        <v>62</v>
      </c>
      <c r="B50" s="20"/>
      <c r="C50" s="89">
        <f t="shared" si="1"/>
        <v>17472.599999999999</v>
      </c>
      <c r="D50" s="89">
        <f t="shared" si="2"/>
        <v>15315.3</v>
      </c>
      <c r="E50" s="89">
        <f t="shared" si="3"/>
        <v>12471.199999999999</v>
      </c>
      <c r="F50" s="89">
        <f t="shared" si="4"/>
        <v>10813.699999999999</v>
      </c>
      <c r="G50" s="89">
        <f t="shared" si="5"/>
        <v>8386.1</v>
      </c>
      <c r="H50" s="29"/>
      <c r="I50" s="26"/>
      <c r="J50" s="24"/>
      <c r="K50" s="27"/>
      <c r="L50" s="27"/>
      <c r="M50">
        <v>20556</v>
      </c>
      <c r="N50">
        <v>18018</v>
      </c>
      <c r="O50">
        <v>14672</v>
      </c>
      <c r="P50">
        <v>12722</v>
      </c>
      <c r="Q50">
        <v>9866</v>
      </c>
      <c r="R50" s="14">
        <f t="shared" si="6"/>
        <v>17472.599999999999</v>
      </c>
      <c r="S50" s="14">
        <f t="shared" si="7"/>
        <v>15315.3</v>
      </c>
      <c r="T50" s="14">
        <f t="shared" si="8"/>
        <v>12471.199999999999</v>
      </c>
      <c r="U50" s="14">
        <f t="shared" si="9"/>
        <v>10813.699999999999</v>
      </c>
      <c r="V50" s="54">
        <f t="shared" si="10"/>
        <v>8386.1</v>
      </c>
    </row>
    <row r="51" spans="1:22" ht="15" hidden="1" x14ac:dyDescent="0.2">
      <c r="A51" s="17">
        <v>63</v>
      </c>
      <c r="B51" s="20"/>
      <c r="C51" s="89">
        <f t="shared" si="1"/>
        <v>19352.8</v>
      </c>
      <c r="D51" s="89">
        <f t="shared" si="2"/>
        <v>16962.599999999999</v>
      </c>
      <c r="E51" s="89">
        <f t="shared" si="3"/>
        <v>13812.5</v>
      </c>
      <c r="F51" s="89">
        <f t="shared" si="4"/>
        <v>11976.5</v>
      </c>
      <c r="G51" s="89">
        <f t="shared" si="5"/>
        <v>9288.7999999999993</v>
      </c>
      <c r="H51" s="29"/>
      <c r="I51" s="26"/>
      <c r="J51" s="24"/>
      <c r="K51" s="27"/>
      <c r="L51" s="27"/>
      <c r="M51">
        <v>22768</v>
      </c>
      <c r="N51">
        <v>19956</v>
      </c>
      <c r="O51">
        <v>16250</v>
      </c>
      <c r="P51">
        <v>14090</v>
      </c>
      <c r="Q51">
        <v>10928</v>
      </c>
      <c r="R51" s="14">
        <f t="shared" si="6"/>
        <v>19352.8</v>
      </c>
      <c r="S51" s="14">
        <f t="shared" si="7"/>
        <v>16962.599999999999</v>
      </c>
      <c r="T51" s="14">
        <f t="shared" si="8"/>
        <v>13812.5</v>
      </c>
      <c r="U51" s="14">
        <f t="shared" si="9"/>
        <v>11976.5</v>
      </c>
      <c r="V51" s="54">
        <f t="shared" si="10"/>
        <v>9288.7999999999993</v>
      </c>
    </row>
    <row r="52" spans="1:22" ht="15" hidden="1" x14ac:dyDescent="0.2">
      <c r="A52" s="17">
        <v>64</v>
      </c>
      <c r="B52" s="20"/>
      <c r="C52" s="89">
        <f t="shared" si="1"/>
        <v>21360.5</v>
      </c>
      <c r="D52" s="89">
        <f t="shared" si="2"/>
        <v>18722.099999999999</v>
      </c>
      <c r="E52" s="89">
        <f t="shared" si="3"/>
        <v>15248.15</v>
      </c>
      <c r="F52" s="89">
        <f t="shared" si="4"/>
        <v>13221.75</v>
      </c>
      <c r="G52" s="89">
        <f t="shared" si="5"/>
        <v>10255.25</v>
      </c>
      <c r="H52" s="29"/>
      <c r="I52" s="26"/>
      <c r="J52" s="24"/>
      <c r="K52" s="27"/>
      <c r="L52" s="27"/>
      <c r="M52">
        <v>25130</v>
      </c>
      <c r="N52">
        <v>22026</v>
      </c>
      <c r="O52">
        <v>17939</v>
      </c>
      <c r="P52">
        <v>15555</v>
      </c>
      <c r="Q52">
        <v>12065</v>
      </c>
      <c r="R52" s="14">
        <f t="shared" si="6"/>
        <v>21360.5</v>
      </c>
      <c r="S52" s="14">
        <f t="shared" si="7"/>
        <v>18722.099999999999</v>
      </c>
      <c r="T52" s="14">
        <f t="shared" si="8"/>
        <v>15248.15</v>
      </c>
      <c r="U52" s="14">
        <f t="shared" si="9"/>
        <v>13221.75</v>
      </c>
      <c r="V52" s="54">
        <f t="shared" si="10"/>
        <v>10255.25</v>
      </c>
    </row>
    <row r="53" spans="1:22" ht="15" hidden="1" x14ac:dyDescent="0.2">
      <c r="A53" s="17">
        <v>65</v>
      </c>
      <c r="B53" s="20"/>
      <c r="C53" s="89">
        <f t="shared" si="1"/>
        <v>23503.35</v>
      </c>
      <c r="D53" s="89">
        <f t="shared" si="2"/>
        <v>20600.599999999999</v>
      </c>
      <c r="E53" s="89">
        <f t="shared" si="3"/>
        <v>16783.25</v>
      </c>
      <c r="F53" s="89">
        <f t="shared" si="4"/>
        <v>14552.85</v>
      </c>
      <c r="G53" s="89">
        <f t="shared" si="5"/>
        <v>11286.3</v>
      </c>
      <c r="H53" s="29"/>
      <c r="I53" s="26"/>
      <c r="J53" s="24"/>
      <c r="K53" s="27"/>
      <c r="L53" s="27"/>
      <c r="M53">
        <v>27651</v>
      </c>
      <c r="N53">
        <v>24236</v>
      </c>
      <c r="O53">
        <v>19745</v>
      </c>
      <c r="P53">
        <v>17121</v>
      </c>
      <c r="Q53">
        <v>13278</v>
      </c>
      <c r="R53" s="14">
        <f t="shared" si="6"/>
        <v>23503.35</v>
      </c>
      <c r="S53" s="14">
        <f t="shared" si="7"/>
        <v>20600.599999999999</v>
      </c>
      <c r="T53" s="14">
        <f t="shared" si="8"/>
        <v>16783.25</v>
      </c>
      <c r="U53" s="14">
        <f t="shared" si="9"/>
        <v>14552.85</v>
      </c>
      <c r="V53" s="54">
        <f t="shared" si="10"/>
        <v>11286.3</v>
      </c>
    </row>
    <row r="54" spans="1:22" ht="15" hidden="1" x14ac:dyDescent="0.2">
      <c r="A54" s="17">
        <v>66</v>
      </c>
      <c r="B54" s="20"/>
      <c r="C54" s="89">
        <f t="shared" si="1"/>
        <v>25777.1</v>
      </c>
      <c r="D54" s="89">
        <f t="shared" si="2"/>
        <v>22595.55</v>
      </c>
      <c r="E54" s="89">
        <f t="shared" si="3"/>
        <v>18416.099999999999</v>
      </c>
      <c r="F54" s="89">
        <f t="shared" si="4"/>
        <v>15968.1</v>
      </c>
      <c r="G54" s="89">
        <f t="shared" si="5"/>
        <v>12385.35</v>
      </c>
      <c r="H54" s="29"/>
      <c r="I54" s="26"/>
      <c r="J54" s="24"/>
      <c r="K54" s="27"/>
      <c r="L54" s="27"/>
      <c r="M54">
        <v>30326</v>
      </c>
      <c r="N54">
        <v>26583</v>
      </c>
      <c r="O54">
        <v>21666</v>
      </c>
      <c r="P54">
        <v>18786</v>
      </c>
      <c r="Q54">
        <v>14571</v>
      </c>
      <c r="R54" s="14">
        <f t="shared" si="6"/>
        <v>25777.1</v>
      </c>
      <c r="S54" s="14">
        <f t="shared" si="7"/>
        <v>22595.55</v>
      </c>
      <c r="T54" s="14">
        <f t="shared" si="8"/>
        <v>18416.099999999999</v>
      </c>
      <c r="U54" s="14">
        <f t="shared" si="9"/>
        <v>15968.1</v>
      </c>
      <c r="V54" s="54">
        <f t="shared" si="10"/>
        <v>12385.35</v>
      </c>
    </row>
    <row r="55" spans="1:22" ht="15" hidden="1" x14ac:dyDescent="0.2">
      <c r="A55" s="17">
        <v>67</v>
      </c>
      <c r="B55" s="20"/>
      <c r="C55" s="89">
        <f t="shared" si="1"/>
        <v>28181.75</v>
      </c>
      <c r="D55" s="89">
        <f t="shared" si="2"/>
        <v>24702.7</v>
      </c>
      <c r="E55" s="89">
        <f t="shared" si="3"/>
        <v>20144.149999999998</v>
      </c>
      <c r="F55" s="89">
        <f t="shared" si="4"/>
        <v>17465.8</v>
      </c>
      <c r="G55" s="89">
        <f t="shared" si="5"/>
        <v>13546.449999999999</v>
      </c>
      <c r="H55" s="29"/>
      <c r="I55" s="26"/>
      <c r="J55" s="24"/>
      <c r="K55" s="27"/>
      <c r="L55" s="27"/>
      <c r="M55">
        <v>33155</v>
      </c>
      <c r="N55">
        <v>29062</v>
      </c>
      <c r="O55">
        <v>23699</v>
      </c>
      <c r="P55">
        <v>20548</v>
      </c>
      <c r="Q55">
        <v>15937</v>
      </c>
      <c r="R55" s="14">
        <f t="shared" si="6"/>
        <v>28181.75</v>
      </c>
      <c r="S55" s="14">
        <f t="shared" si="7"/>
        <v>24702.7</v>
      </c>
      <c r="T55" s="14">
        <f t="shared" si="8"/>
        <v>20144.149999999998</v>
      </c>
      <c r="U55" s="14">
        <f t="shared" si="9"/>
        <v>17465.8</v>
      </c>
      <c r="V55" s="54">
        <f t="shared" si="10"/>
        <v>13546.449999999999</v>
      </c>
    </row>
    <row r="56" spans="1:22" ht="15" hidden="1" x14ac:dyDescent="0.2">
      <c r="A56" s="17">
        <v>68</v>
      </c>
      <c r="B56" s="20"/>
      <c r="C56" s="89">
        <f t="shared" si="1"/>
        <v>30717.3</v>
      </c>
      <c r="D56" s="89">
        <f t="shared" si="2"/>
        <v>26923.75</v>
      </c>
      <c r="E56" s="89">
        <f t="shared" si="3"/>
        <v>21970.799999999999</v>
      </c>
      <c r="F56" s="89">
        <f t="shared" si="4"/>
        <v>19051.05</v>
      </c>
      <c r="G56" s="89">
        <f t="shared" si="5"/>
        <v>14775.55</v>
      </c>
      <c r="H56" s="29"/>
      <c r="I56" s="26"/>
      <c r="J56" s="24"/>
      <c r="K56" s="27"/>
      <c r="L56" s="27"/>
      <c r="M56">
        <v>36138</v>
      </c>
      <c r="N56">
        <v>31675</v>
      </c>
      <c r="O56">
        <v>25848</v>
      </c>
      <c r="P56">
        <v>22413</v>
      </c>
      <c r="Q56">
        <v>17383</v>
      </c>
      <c r="R56" s="14">
        <f t="shared" si="6"/>
        <v>30717.3</v>
      </c>
      <c r="S56" s="14">
        <f t="shared" si="7"/>
        <v>26923.75</v>
      </c>
      <c r="T56" s="14">
        <f t="shared" si="8"/>
        <v>21970.799999999999</v>
      </c>
      <c r="U56" s="14">
        <f t="shared" si="9"/>
        <v>19051.05</v>
      </c>
      <c r="V56" s="54">
        <f t="shared" si="10"/>
        <v>14775.55</v>
      </c>
    </row>
    <row r="57" spans="1:22" ht="15" hidden="1" x14ac:dyDescent="0.2">
      <c r="A57" s="17">
        <v>69</v>
      </c>
      <c r="B57" s="20"/>
      <c r="C57" s="89">
        <f t="shared" si="1"/>
        <v>33388</v>
      </c>
      <c r="D57" s="89">
        <f t="shared" si="2"/>
        <v>29264.649999999998</v>
      </c>
      <c r="E57" s="89">
        <f t="shared" si="3"/>
        <v>23894.35</v>
      </c>
      <c r="F57" s="89">
        <f t="shared" si="4"/>
        <v>20718.75</v>
      </c>
      <c r="G57" s="89">
        <f t="shared" si="5"/>
        <v>16067.55</v>
      </c>
      <c r="H57" s="29"/>
      <c r="I57" s="26"/>
      <c r="J57" s="24"/>
      <c r="K57" s="27"/>
      <c r="L57" s="27"/>
      <c r="M57">
        <v>39280</v>
      </c>
      <c r="N57">
        <v>34429</v>
      </c>
      <c r="O57">
        <v>28111</v>
      </c>
      <c r="P57">
        <v>24375</v>
      </c>
      <c r="Q57">
        <v>18903</v>
      </c>
      <c r="R57" s="14">
        <f t="shared" si="6"/>
        <v>33388</v>
      </c>
      <c r="S57" s="14">
        <f t="shared" si="7"/>
        <v>29264.649999999998</v>
      </c>
      <c r="T57" s="14">
        <f t="shared" si="8"/>
        <v>23894.35</v>
      </c>
      <c r="U57" s="14">
        <f t="shared" si="9"/>
        <v>20718.75</v>
      </c>
      <c r="V57" s="54">
        <f t="shared" si="10"/>
        <v>16067.55</v>
      </c>
    </row>
    <row r="58" spans="1:22" ht="15" hidden="1" x14ac:dyDescent="0.2">
      <c r="A58" s="17">
        <v>70</v>
      </c>
      <c r="B58" s="20"/>
      <c r="C58" s="89">
        <f t="shared" si="1"/>
        <v>36187.049999999996</v>
      </c>
      <c r="D58" s="89">
        <f t="shared" si="2"/>
        <v>31718.6</v>
      </c>
      <c r="E58" s="89">
        <f t="shared" si="3"/>
        <v>25915.649999999998</v>
      </c>
      <c r="F58" s="89">
        <f t="shared" si="4"/>
        <v>22471.45</v>
      </c>
      <c r="G58" s="89">
        <f t="shared" si="5"/>
        <v>17428.399999999998</v>
      </c>
      <c r="H58" s="29"/>
      <c r="I58" s="26"/>
      <c r="J58" s="24"/>
      <c r="K58" s="27"/>
      <c r="L58" s="27"/>
      <c r="M58">
        <v>42573</v>
      </c>
      <c r="N58">
        <v>37316</v>
      </c>
      <c r="O58">
        <v>30489</v>
      </c>
      <c r="P58">
        <v>26437</v>
      </c>
      <c r="Q58">
        <v>20504</v>
      </c>
      <c r="R58" s="14">
        <f t="shared" si="6"/>
        <v>36187.049999999996</v>
      </c>
      <c r="S58" s="14">
        <f t="shared" si="7"/>
        <v>31718.6</v>
      </c>
      <c r="T58" s="14">
        <f t="shared" si="8"/>
        <v>25915.649999999998</v>
      </c>
      <c r="U58" s="14">
        <f t="shared" si="9"/>
        <v>22471.45</v>
      </c>
      <c r="V58" s="54">
        <f t="shared" si="10"/>
        <v>17428.399999999998</v>
      </c>
    </row>
    <row r="59" spans="1:22" ht="15" hidden="1" x14ac:dyDescent="0.2">
      <c r="A59" s="17">
        <v>71</v>
      </c>
      <c r="B59" s="20"/>
      <c r="C59" s="89">
        <f t="shared" si="1"/>
        <v>39121.25</v>
      </c>
      <c r="D59" s="89">
        <f t="shared" si="2"/>
        <v>34289.85</v>
      </c>
      <c r="E59" s="89">
        <f t="shared" si="3"/>
        <v>28033</v>
      </c>
      <c r="F59" s="89">
        <f t="shared" si="4"/>
        <v>24306.6</v>
      </c>
      <c r="G59" s="89">
        <f t="shared" si="5"/>
        <v>18850.45</v>
      </c>
      <c r="H59" s="29"/>
      <c r="I59" s="26"/>
      <c r="J59" s="24"/>
      <c r="K59" s="27"/>
      <c r="L59" s="27"/>
      <c r="M59">
        <v>46025</v>
      </c>
      <c r="N59">
        <v>40341</v>
      </c>
      <c r="O59">
        <v>32980</v>
      </c>
      <c r="P59">
        <v>28596</v>
      </c>
      <c r="Q59">
        <v>22177</v>
      </c>
      <c r="R59" s="14">
        <f t="shared" si="6"/>
        <v>39121.25</v>
      </c>
      <c r="S59" s="14">
        <f t="shared" si="7"/>
        <v>34289.85</v>
      </c>
      <c r="T59" s="14">
        <f t="shared" si="8"/>
        <v>28033</v>
      </c>
      <c r="U59" s="14">
        <f t="shared" si="9"/>
        <v>24306.6</v>
      </c>
      <c r="V59" s="54">
        <f t="shared" si="10"/>
        <v>18850.45</v>
      </c>
    </row>
    <row r="60" spans="1:22" ht="15" hidden="1" x14ac:dyDescent="0.2">
      <c r="A60" s="17">
        <v>72</v>
      </c>
      <c r="B60" s="20"/>
      <c r="C60" s="89">
        <f t="shared" si="1"/>
        <v>42184.65</v>
      </c>
      <c r="D60" s="89">
        <f t="shared" si="2"/>
        <v>36975</v>
      </c>
      <c r="E60" s="89">
        <f t="shared" si="3"/>
        <v>30248.1</v>
      </c>
      <c r="F60" s="89">
        <f t="shared" si="4"/>
        <v>26227.599999999999</v>
      </c>
      <c r="G60" s="89">
        <f t="shared" si="5"/>
        <v>20341.349999999999</v>
      </c>
      <c r="H60" s="29"/>
      <c r="I60" s="26"/>
      <c r="J60" s="24"/>
      <c r="K60" s="27"/>
      <c r="L60" s="27"/>
      <c r="M60">
        <v>49629</v>
      </c>
      <c r="N60">
        <v>43500</v>
      </c>
      <c r="O60">
        <v>35586</v>
      </c>
      <c r="P60">
        <v>30856</v>
      </c>
      <c r="Q60">
        <v>23931</v>
      </c>
      <c r="R60" s="14">
        <f t="shared" si="6"/>
        <v>42184.65</v>
      </c>
      <c r="S60" s="14">
        <f t="shared" si="7"/>
        <v>36975</v>
      </c>
      <c r="T60" s="14">
        <f t="shared" si="8"/>
        <v>30248.1</v>
      </c>
      <c r="U60" s="14">
        <f t="shared" si="9"/>
        <v>26227.599999999999</v>
      </c>
      <c r="V60" s="54">
        <f t="shared" si="10"/>
        <v>20341.349999999999</v>
      </c>
    </row>
    <row r="61" spans="1:22" ht="15" hidden="1" x14ac:dyDescent="0.2">
      <c r="A61" s="17">
        <v>73</v>
      </c>
      <c r="B61" s="20"/>
      <c r="C61" s="89">
        <f t="shared" si="1"/>
        <v>45380.65</v>
      </c>
      <c r="D61" s="89">
        <f t="shared" si="2"/>
        <v>39776.6</v>
      </c>
      <c r="E61" s="89">
        <f t="shared" si="3"/>
        <v>32556.7</v>
      </c>
      <c r="F61" s="89">
        <f t="shared" si="4"/>
        <v>28231.899999999998</v>
      </c>
      <c r="G61" s="89">
        <f t="shared" si="5"/>
        <v>21894.3</v>
      </c>
      <c r="H61" s="29"/>
      <c r="I61" s="26"/>
      <c r="J61" s="24"/>
      <c r="K61" s="27"/>
      <c r="L61" s="27"/>
      <c r="M61">
        <v>53389</v>
      </c>
      <c r="N61">
        <v>46796</v>
      </c>
      <c r="O61">
        <v>38302</v>
      </c>
      <c r="P61">
        <v>33214</v>
      </c>
      <c r="Q61">
        <v>25758</v>
      </c>
      <c r="R61" s="14">
        <f t="shared" si="6"/>
        <v>45380.65</v>
      </c>
      <c r="S61" s="14">
        <f t="shared" si="7"/>
        <v>39776.6</v>
      </c>
      <c r="T61" s="14">
        <f t="shared" si="8"/>
        <v>32556.7</v>
      </c>
      <c r="U61" s="14">
        <f t="shared" si="9"/>
        <v>28231.899999999998</v>
      </c>
      <c r="V61" s="54">
        <f t="shared" si="10"/>
        <v>21894.3</v>
      </c>
    </row>
    <row r="62" spans="1:22" ht="15" hidden="1" x14ac:dyDescent="0.2">
      <c r="A62" s="17">
        <v>74</v>
      </c>
      <c r="B62" s="20"/>
      <c r="C62" s="89">
        <f t="shared" si="1"/>
        <v>48708.4</v>
      </c>
      <c r="D62" s="89">
        <f t="shared" si="2"/>
        <v>42693.799999999996</v>
      </c>
      <c r="E62" s="89">
        <f t="shared" si="3"/>
        <v>34967.299999999996</v>
      </c>
      <c r="F62" s="89">
        <f t="shared" si="4"/>
        <v>30320.35</v>
      </c>
      <c r="G62" s="89">
        <f t="shared" si="5"/>
        <v>23514.399999999998</v>
      </c>
      <c r="H62" s="29"/>
      <c r="I62" s="26"/>
      <c r="J62" s="24"/>
      <c r="K62" s="27"/>
      <c r="L62" s="27"/>
      <c r="M62">
        <v>57304</v>
      </c>
      <c r="N62">
        <v>50228</v>
      </c>
      <c r="O62">
        <v>41138</v>
      </c>
      <c r="P62">
        <v>35671</v>
      </c>
      <c r="Q62">
        <v>27664</v>
      </c>
      <c r="R62" s="14">
        <f t="shared" si="6"/>
        <v>48708.4</v>
      </c>
      <c r="S62" s="14">
        <f t="shared" si="7"/>
        <v>42693.799999999996</v>
      </c>
      <c r="T62" s="14">
        <f t="shared" si="8"/>
        <v>34967.299999999996</v>
      </c>
      <c r="U62" s="14">
        <f t="shared" si="9"/>
        <v>30320.35</v>
      </c>
      <c r="V62" s="54">
        <f t="shared" si="10"/>
        <v>23514.399999999998</v>
      </c>
    </row>
    <row r="63" spans="1:22" ht="15" hidden="1" x14ac:dyDescent="0.2">
      <c r="A63" s="17">
        <v>75</v>
      </c>
      <c r="B63" s="20"/>
      <c r="C63" s="89">
        <f t="shared" si="1"/>
        <v>52168.75</v>
      </c>
      <c r="D63" s="89">
        <f t="shared" si="2"/>
        <v>45725.75</v>
      </c>
      <c r="E63" s="89">
        <f t="shared" si="3"/>
        <v>37473.1</v>
      </c>
      <c r="F63" s="89">
        <f t="shared" si="4"/>
        <v>32493.8</v>
      </c>
      <c r="G63" s="89">
        <f t="shared" si="5"/>
        <v>25199.95</v>
      </c>
      <c r="H63" s="29"/>
      <c r="I63" s="26"/>
      <c r="J63" s="24"/>
      <c r="K63" s="27"/>
      <c r="L63" s="27"/>
      <c r="M63">
        <v>61375</v>
      </c>
      <c r="N63">
        <v>53795</v>
      </c>
      <c r="O63">
        <v>44086</v>
      </c>
      <c r="P63">
        <v>38228</v>
      </c>
      <c r="Q63">
        <v>29647</v>
      </c>
      <c r="R63" s="14">
        <f t="shared" si="6"/>
        <v>52168.75</v>
      </c>
      <c r="S63" s="14">
        <f t="shared" si="7"/>
        <v>45725.75</v>
      </c>
      <c r="T63" s="14">
        <f t="shared" si="8"/>
        <v>37473.1</v>
      </c>
      <c r="U63" s="14">
        <f t="shared" si="9"/>
        <v>32493.8</v>
      </c>
      <c r="V63" s="54">
        <f t="shared" si="10"/>
        <v>25199.95</v>
      </c>
    </row>
    <row r="64" spans="1:22" ht="15" hidden="1" x14ac:dyDescent="0.2">
      <c r="A64" s="17">
        <v>76</v>
      </c>
      <c r="B64" s="20"/>
      <c r="C64" s="89">
        <f t="shared" si="1"/>
        <v>52168.75</v>
      </c>
      <c r="D64" s="89">
        <f t="shared" si="2"/>
        <v>45725.75</v>
      </c>
      <c r="E64" s="89">
        <f t="shared" si="3"/>
        <v>37473.1</v>
      </c>
      <c r="F64" s="89">
        <f t="shared" si="4"/>
        <v>32493.8</v>
      </c>
      <c r="G64" s="89">
        <f t="shared" si="5"/>
        <v>25199.95</v>
      </c>
      <c r="H64" s="29"/>
      <c r="I64" s="26"/>
      <c r="J64" s="24"/>
      <c r="K64" s="27"/>
      <c r="L64" s="27"/>
      <c r="M64">
        <v>61375</v>
      </c>
      <c r="N64">
        <v>53795</v>
      </c>
      <c r="O64">
        <v>44086</v>
      </c>
      <c r="P64">
        <v>38228</v>
      </c>
      <c r="Q64">
        <v>29647</v>
      </c>
      <c r="R64" s="14">
        <f t="shared" ref="R64:R72" si="11">M64*85%</f>
        <v>52168.75</v>
      </c>
      <c r="S64" s="14">
        <f t="shared" ref="S64:S72" si="12">N64*85%</f>
        <v>45725.75</v>
      </c>
      <c r="T64" s="14">
        <f t="shared" ref="T64:T72" si="13">O64*85%</f>
        <v>37473.1</v>
      </c>
      <c r="U64" s="14">
        <f t="shared" ref="U64:U72" si="14">P64*85%</f>
        <v>32493.8</v>
      </c>
      <c r="V64" s="54">
        <f t="shared" ref="V64:V72" si="15">Q64*85%</f>
        <v>25199.95</v>
      </c>
    </row>
    <row r="65" spans="1:22" ht="15" hidden="1" x14ac:dyDescent="0.2">
      <c r="A65" s="17">
        <v>77</v>
      </c>
      <c r="B65" s="20"/>
      <c r="C65" s="89">
        <f t="shared" si="1"/>
        <v>52168.75</v>
      </c>
      <c r="D65" s="89">
        <f t="shared" si="2"/>
        <v>45725.75</v>
      </c>
      <c r="E65" s="89">
        <f t="shared" si="3"/>
        <v>37473.1</v>
      </c>
      <c r="F65" s="89">
        <f t="shared" si="4"/>
        <v>32493.8</v>
      </c>
      <c r="G65" s="89">
        <f t="shared" si="5"/>
        <v>25199.95</v>
      </c>
      <c r="H65" s="29"/>
      <c r="I65" s="26"/>
      <c r="J65" s="24"/>
      <c r="K65" s="27"/>
      <c r="L65" s="27"/>
      <c r="M65">
        <v>61375</v>
      </c>
      <c r="N65">
        <v>53795</v>
      </c>
      <c r="O65">
        <v>44086</v>
      </c>
      <c r="P65">
        <v>38228</v>
      </c>
      <c r="Q65">
        <v>29647</v>
      </c>
      <c r="R65" s="14">
        <f t="shared" si="11"/>
        <v>52168.75</v>
      </c>
      <c r="S65" s="14">
        <f t="shared" si="12"/>
        <v>45725.75</v>
      </c>
      <c r="T65" s="14">
        <f t="shared" si="13"/>
        <v>37473.1</v>
      </c>
      <c r="U65" s="14">
        <f t="shared" si="14"/>
        <v>32493.8</v>
      </c>
      <c r="V65" s="54">
        <f t="shared" si="15"/>
        <v>25199.95</v>
      </c>
    </row>
    <row r="66" spans="1:22" ht="15" hidden="1" x14ac:dyDescent="0.2">
      <c r="A66" s="17">
        <v>78</v>
      </c>
      <c r="B66" s="20"/>
      <c r="C66" s="89">
        <f t="shared" si="1"/>
        <v>52168.75</v>
      </c>
      <c r="D66" s="89">
        <f t="shared" si="2"/>
        <v>45725.75</v>
      </c>
      <c r="E66" s="89">
        <f t="shared" si="3"/>
        <v>37473.1</v>
      </c>
      <c r="F66" s="89">
        <f t="shared" si="4"/>
        <v>32493.8</v>
      </c>
      <c r="G66" s="89">
        <f t="shared" si="5"/>
        <v>25199.95</v>
      </c>
      <c r="H66" s="29"/>
      <c r="I66" s="26"/>
      <c r="J66" s="24"/>
      <c r="K66" s="27"/>
      <c r="L66" s="27"/>
      <c r="M66">
        <v>61375</v>
      </c>
      <c r="N66">
        <v>53795</v>
      </c>
      <c r="O66">
        <v>44086</v>
      </c>
      <c r="P66">
        <v>38228</v>
      </c>
      <c r="Q66">
        <v>29647</v>
      </c>
      <c r="R66" s="14">
        <f t="shared" si="11"/>
        <v>52168.75</v>
      </c>
      <c r="S66" s="14">
        <f t="shared" si="12"/>
        <v>45725.75</v>
      </c>
      <c r="T66" s="14">
        <f t="shared" si="13"/>
        <v>37473.1</v>
      </c>
      <c r="U66" s="14">
        <f t="shared" si="14"/>
        <v>32493.8</v>
      </c>
      <c r="V66" s="54">
        <f t="shared" si="15"/>
        <v>25199.95</v>
      </c>
    </row>
    <row r="67" spans="1:22" ht="15" hidden="1" x14ac:dyDescent="0.2">
      <c r="A67" s="17">
        <v>79</v>
      </c>
      <c r="B67" s="20"/>
      <c r="C67" s="89">
        <f t="shared" si="1"/>
        <v>52168.75</v>
      </c>
      <c r="D67" s="89">
        <f t="shared" si="2"/>
        <v>45725.75</v>
      </c>
      <c r="E67" s="89">
        <f t="shared" si="3"/>
        <v>37473.1</v>
      </c>
      <c r="F67" s="89">
        <f t="shared" si="4"/>
        <v>32493.8</v>
      </c>
      <c r="G67" s="89">
        <f t="shared" si="5"/>
        <v>25199.95</v>
      </c>
      <c r="H67" s="29"/>
      <c r="I67" s="26"/>
      <c r="J67" s="24"/>
      <c r="K67" s="27"/>
      <c r="L67" s="27"/>
      <c r="M67">
        <v>61375</v>
      </c>
      <c r="N67">
        <v>53795</v>
      </c>
      <c r="O67">
        <v>44086</v>
      </c>
      <c r="P67">
        <v>38228</v>
      </c>
      <c r="Q67">
        <v>29647</v>
      </c>
      <c r="R67" s="14">
        <f t="shared" si="11"/>
        <v>52168.75</v>
      </c>
      <c r="S67" s="14">
        <f t="shared" si="12"/>
        <v>45725.75</v>
      </c>
      <c r="T67" s="14">
        <f t="shared" si="13"/>
        <v>37473.1</v>
      </c>
      <c r="U67" s="14">
        <f t="shared" si="14"/>
        <v>32493.8</v>
      </c>
      <c r="V67" s="54">
        <f t="shared" si="15"/>
        <v>25199.95</v>
      </c>
    </row>
    <row r="68" spans="1:22" ht="15" hidden="1" x14ac:dyDescent="0.2">
      <c r="A68" s="17">
        <v>80</v>
      </c>
      <c r="B68" s="20"/>
      <c r="C68" s="89">
        <f t="shared" si="1"/>
        <v>52168.75</v>
      </c>
      <c r="D68" s="89">
        <f t="shared" si="2"/>
        <v>45725.75</v>
      </c>
      <c r="E68" s="89">
        <f t="shared" si="3"/>
        <v>37473.1</v>
      </c>
      <c r="F68" s="89">
        <f t="shared" si="4"/>
        <v>32493.8</v>
      </c>
      <c r="G68" s="89">
        <f t="shared" si="5"/>
        <v>25199.95</v>
      </c>
      <c r="H68" s="29"/>
      <c r="I68" s="26"/>
      <c r="J68" s="24"/>
      <c r="K68" s="27"/>
      <c r="L68" s="27"/>
      <c r="M68">
        <v>61375</v>
      </c>
      <c r="N68">
        <v>53795</v>
      </c>
      <c r="O68">
        <v>44086</v>
      </c>
      <c r="P68">
        <v>38228</v>
      </c>
      <c r="Q68">
        <v>29647</v>
      </c>
      <c r="R68" s="14">
        <f t="shared" si="11"/>
        <v>52168.75</v>
      </c>
      <c r="S68" s="14">
        <f t="shared" si="12"/>
        <v>45725.75</v>
      </c>
      <c r="T68" s="14">
        <f t="shared" si="13"/>
        <v>37473.1</v>
      </c>
      <c r="U68" s="14">
        <f t="shared" si="14"/>
        <v>32493.8</v>
      </c>
      <c r="V68" s="54">
        <f t="shared" si="15"/>
        <v>25199.95</v>
      </c>
    </row>
    <row r="69" spans="1:22" ht="15" hidden="1" x14ac:dyDescent="0.2">
      <c r="A69" s="17">
        <v>81</v>
      </c>
      <c r="B69" s="20"/>
      <c r="C69" s="89">
        <f t="shared" si="1"/>
        <v>52168.75</v>
      </c>
      <c r="D69" s="89">
        <f t="shared" si="2"/>
        <v>45725.75</v>
      </c>
      <c r="E69" s="89">
        <f t="shared" si="3"/>
        <v>37473.1</v>
      </c>
      <c r="F69" s="89">
        <f t="shared" si="4"/>
        <v>32493.8</v>
      </c>
      <c r="G69" s="89">
        <f t="shared" si="5"/>
        <v>25199.95</v>
      </c>
      <c r="H69" s="29"/>
      <c r="I69" s="26"/>
      <c r="J69" s="24"/>
      <c r="K69" s="27"/>
      <c r="L69" s="27"/>
      <c r="M69">
        <v>61375</v>
      </c>
      <c r="N69">
        <v>53795</v>
      </c>
      <c r="O69">
        <v>44086</v>
      </c>
      <c r="P69">
        <v>38228</v>
      </c>
      <c r="Q69">
        <v>29647</v>
      </c>
      <c r="R69" s="14">
        <f t="shared" si="11"/>
        <v>52168.75</v>
      </c>
      <c r="S69" s="14">
        <f t="shared" si="12"/>
        <v>45725.75</v>
      </c>
      <c r="T69" s="14">
        <f t="shared" si="13"/>
        <v>37473.1</v>
      </c>
      <c r="U69" s="14">
        <f t="shared" si="14"/>
        <v>32493.8</v>
      </c>
      <c r="V69" s="54">
        <f t="shared" si="15"/>
        <v>25199.95</v>
      </c>
    </row>
    <row r="70" spans="1:22" ht="15" hidden="1" x14ac:dyDescent="0.2">
      <c r="A70" s="17">
        <v>82</v>
      </c>
      <c r="B70" s="20"/>
      <c r="C70" s="89">
        <f t="shared" si="1"/>
        <v>52168.75</v>
      </c>
      <c r="D70" s="89">
        <f t="shared" si="2"/>
        <v>45725.75</v>
      </c>
      <c r="E70" s="89">
        <f t="shared" si="3"/>
        <v>37473.1</v>
      </c>
      <c r="F70" s="89">
        <f t="shared" si="4"/>
        <v>32493.8</v>
      </c>
      <c r="G70" s="89">
        <f t="shared" si="5"/>
        <v>25199.95</v>
      </c>
      <c r="H70" s="29"/>
      <c r="I70" s="26"/>
      <c r="J70" s="24"/>
      <c r="K70" s="27"/>
      <c r="L70" s="27"/>
      <c r="M70">
        <v>61375</v>
      </c>
      <c r="N70">
        <v>53795</v>
      </c>
      <c r="O70">
        <v>44086</v>
      </c>
      <c r="P70">
        <v>38228</v>
      </c>
      <c r="Q70">
        <v>29647</v>
      </c>
      <c r="R70" s="14">
        <f t="shared" si="11"/>
        <v>52168.75</v>
      </c>
      <c r="S70" s="14">
        <f t="shared" si="12"/>
        <v>45725.75</v>
      </c>
      <c r="T70" s="14">
        <f t="shared" si="13"/>
        <v>37473.1</v>
      </c>
      <c r="U70" s="14">
        <f t="shared" si="14"/>
        <v>32493.8</v>
      </c>
      <c r="V70" s="54">
        <f t="shared" si="15"/>
        <v>25199.95</v>
      </c>
    </row>
    <row r="71" spans="1:22" ht="15" hidden="1" x14ac:dyDescent="0.2">
      <c r="A71" s="17">
        <v>83</v>
      </c>
      <c r="B71" s="20"/>
      <c r="C71" s="89">
        <f t="shared" ref="C71:C75" si="16">M71*$K$6</f>
        <v>52168.75</v>
      </c>
      <c r="D71" s="89">
        <f t="shared" ref="D71:D75" si="17">N71*$K$6</f>
        <v>45725.75</v>
      </c>
      <c r="E71" s="89">
        <f t="shared" ref="E71:E75" si="18">O71*$K$6</f>
        <v>37473.1</v>
      </c>
      <c r="F71" s="89">
        <f t="shared" ref="F71:F75" si="19">P71*$K$6</f>
        <v>32493.8</v>
      </c>
      <c r="G71" s="89">
        <f t="shared" ref="G71:G75" si="20">Q71*$K$6</f>
        <v>25199.95</v>
      </c>
      <c r="H71" s="29"/>
      <c r="I71" s="26"/>
      <c r="J71" s="24"/>
      <c r="K71" s="27"/>
      <c r="L71" s="27"/>
      <c r="M71">
        <v>61375</v>
      </c>
      <c r="N71">
        <v>53795</v>
      </c>
      <c r="O71">
        <v>44086</v>
      </c>
      <c r="P71">
        <v>38228</v>
      </c>
      <c r="Q71">
        <v>29647</v>
      </c>
      <c r="R71" s="14">
        <f t="shared" si="11"/>
        <v>52168.75</v>
      </c>
      <c r="S71" s="14">
        <f t="shared" si="12"/>
        <v>45725.75</v>
      </c>
      <c r="T71" s="14">
        <f t="shared" si="13"/>
        <v>37473.1</v>
      </c>
      <c r="U71" s="14">
        <f t="shared" si="14"/>
        <v>32493.8</v>
      </c>
      <c r="V71" s="54">
        <f t="shared" si="15"/>
        <v>25199.95</v>
      </c>
    </row>
    <row r="72" spans="1:22" ht="14" hidden="1" x14ac:dyDescent="0.15">
      <c r="A72" s="17">
        <v>84</v>
      </c>
      <c r="B72" s="20" t="s">
        <v>3</v>
      </c>
      <c r="C72" s="89">
        <f t="shared" si="16"/>
        <v>52168.75</v>
      </c>
      <c r="D72" s="89">
        <f t="shared" si="17"/>
        <v>45725.75</v>
      </c>
      <c r="E72" s="89">
        <f t="shared" si="18"/>
        <v>37473.1</v>
      </c>
      <c r="F72" s="89">
        <f t="shared" si="19"/>
        <v>32493.8</v>
      </c>
      <c r="G72" s="89">
        <f t="shared" si="20"/>
        <v>25199.95</v>
      </c>
      <c r="H72" s="29"/>
      <c r="I72" s="24"/>
      <c r="J72" s="24"/>
      <c r="K72" s="24"/>
      <c r="L72" s="27"/>
      <c r="M72">
        <v>61375</v>
      </c>
      <c r="N72">
        <v>53795</v>
      </c>
      <c r="O72">
        <v>44086</v>
      </c>
      <c r="P72">
        <v>38228</v>
      </c>
      <c r="Q72">
        <v>29647</v>
      </c>
      <c r="R72" s="14">
        <f t="shared" si="11"/>
        <v>52168.75</v>
      </c>
      <c r="S72" s="14">
        <f t="shared" si="12"/>
        <v>45725.75</v>
      </c>
      <c r="T72" s="14">
        <f t="shared" si="13"/>
        <v>37473.1</v>
      </c>
      <c r="U72" s="14">
        <f t="shared" si="14"/>
        <v>32493.8</v>
      </c>
      <c r="V72" s="54">
        <f t="shared" si="15"/>
        <v>25199.95</v>
      </c>
    </row>
    <row r="73" spans="1:22" ht="14" hidden="1" x14ac:dyDescent="0.15">
      <c r="A73" s="17">
        <v>1</v>
      </c>
      <c r="B73" s="20" t="s">
        <v>4</v>
      </c>
      <c r="C73" s="89">
        <f t="shared" si="16"/>
        <v>2674.1</v>
      </c>
      <c r="D73" s="89">
        <f t="shared" si="17"/>
        <v>2342.6</v>
      </c>
      <c r="E73" s="89">
        <f t="shared" si="18"/>
        <v>1984.75</v>
      </c>
      <c r="F73" s="89">
        <f t="shared" si="19"/>
        <v>1722.1</v>
      </c>
      <c r="G73" s="89">
        <f t="shared" si="20"/>
        <v>1335.35</v>
      </c>
      <c r="H73" s="29"/>
      <c r="I73" s="24"/>
      <c r="J73" s="24"/>
      <c r="K73" s="24"/>
      <c r="L73" s="27"/>
      <c r="M73">
        <v>3146</v>
      </c>
      <c r="N73">
        <v>2756</v>
      </c>
      <c r="O73">
        <v>2335</v>
      </c>
      <c r="P73">
        <v>2026</v>
      </c>
      <c r="Q73">
        <v>1571</v>
      </c>
      <c r="R73" s="14">
        <f t="shared" ref="R73:R75" si="21">M73*85%</f>
        <v>2674.1</v>
      </c>
      <c r="S73" s="14">
        <f t="shared" ref="S73:S75" si="22">N73*85%</f>
        <v>2342.6</v>
      </c>
      <c r="T73" s="14">
        <f t="shared" ref="T73:T75" si="23">O73*85%</f>
        <v>1984.75</v>
      </c>
      <c r="U73" s="14">
        <f t="shared" ref="U73:U75" si="24">P73*85%</f>
        <v>1722.1</v>
      </c>
      <c r="V73" s="54">
        <f t="shared" ref="V73:V75" si="25">Q73*85%</f>
        <v>1335.35</v>
      </c>
    </row>
    <row r="74" spans="1:22" ht="15" hidden="1" x14ac:dyDescent="0.2">
      <c r="A74" s="17">
        <v>2</v>
      </c>
      <c r="B74" s="20" t="s">
        <v>1</v>
      </c>
      <c r="C74" s="89">
        <f t="shared" si="16"/>
        <v>4545.8</v>
      </c>
      <c r="D74" s="89">
        <f t="shared" si="17"/>
        <v>3984.7999999999997</v>
      </c>
      <c r="E74" s="89">
        <f t="shared" si="18"/>
        <v>3373.65</v>
      </c>
      <c r="F74" s="89">
        <f t="shared" si="19"/>
        <v>2925.7</v>
      </c>
      <c r="G74" s="89">
        <f t="shared" si="20"/>
        <v>2269.5</v>
      </c>
      <c r="H74" s="28"/>
      <c r="I74" s="25"/>
      <c r="J74" s="23"/>
      <c r="K74" s="23"/>
      <c r="L74" s="23"/>
      <c r="M74">
        <v>5348</v>
      </c>
      <c r="N74">
        <v>4688</v>
      </c>
      <c r="O74">
        <v>3969</v>
      </c>
      <c r="P74">
        <v>3442</v>
      </c>
      <c r="Q74">
        <v>2670</v>
      </c>
      <c r="R74" s="14">
        <f t="shared" si="21"/>
        <v>4545.8</v>
      </c>
      <c r="S74" s="14">
        <f t="shared" si="22"/>
        <v>3984.7999999999997</v>
      </c>
      <c r="T74" s="14">
        <f t="shared" si="23"/>
        <v>3373.65</v>
      </c>
      <c r="U74" s="14">
        <f t="shared" si="24"/>
        <v>2925.7</v>
      </c>
      <c r="V74" s="54">
        <f t="shared" si="25"/>
        <v>2269.5</v>
      </c>
    </row>
    <row r="75" spans="1:22" ht="15" hidden="1" x14ac:dyDescent="0.2">
      <c r="A75" s="17">
        <v>3</v>
      </c>
      <c r="B75" s="20" t="s">
        <v>5</v>
      </c>
      <c r="C75" s="89">
        <f t="shared" si="16"/>
        <v>6415.8</v>
      </c>
      <c r="D75" s="89">
        <f t="shared" si="17"/>
        <v>5625.3</v>
      </c>
      <c r="E75" s="89">
        <f t="shared" si="18"/>
        <v>4763.3999999999996</v>
      </c>
      <c r="F75" s="89">
        <f t="shared" si="19"/>
        <v>4131</v>
      </c>
      <c r="G75" s="89">
        <f t="shared" si="20"/>
        <v>3203.65</v>
      </c>
      <c r="H75" s="28"/>
      <c r="I75" s="25"/>
      <c r="J75" s="23"/>
      <c r="K75" s="23"/>
      <c r="L75" s="23"/>
      <c r="M75">
        <v>7548</v>
      </c>
      <c r="N75">
        <v>6618</v>
      </c>
      <c r="O75">
        <v>5604</v>
      </c>
      <c r="P75">
        <v>4860</v>
      </c>
      <c r="Q75">
        <v>3769</v>
      </c>
      <c r="R75" s="14">
        <f t="shared" si="21"/>
        <v>6415.8</v>
      </c>
      <c r="S75" s="14">
        <f t="shared" si="22"/>
        <v>5625.3</v>
      </c>
      <c r="T75" s="14">
        <f t="shared" si="23"/>
        <v>4763.3999999999996</v>
      </c>
      <c r="U75" s="14">
        <f t="shared" si="24"/>
        <v>4131</v>
      </c>
      <c r="V75" s="54">
        <f t="shared" si="25"/>
        <v>3203.65</v>
      </c>
    </row>
    <row r="76" spans="1:22" hidden="1" x14ac:dyDescent="0.15">
      <c r="A76" s="17"/>
      <c r="B76" s="21"/>
      <c r="C76" s="22"/>
      <c r="D76" s="22"/>
      <c r="E76" s="22"/>
      <c r="F76" s="22"/>
      <c r="G76" s="22"/>
      <c r="H76" s="30"/>
    </row>
    <row r="77" spans="1:22" ht="18" hidden="1" x14ac:dyDescent="0.2">
      <c r="A77" s="290" t="s">
        <v>16</v>
      </c>
      <c r="B77" s="291"/>
      <c r="C77" s="291"/>
      <c r="D77" s="291"/>
      <c r="E77" s="291"/>
      <c r="F77" s="291"/>
      <c r="G77" s="291"/>
      <c r="H77" s="144" t="s">
        <v>60</v>
      </c>
    </row>
    <row r="78" spans="1:22" hidden="1" x14ac:dyDescent="0.15">
      <c r="A78" s="286" t="s">
        <v>0</v>
      </c>
      <c r="B78" s="287"/>
      <c r="C78" s="287"/>
      <c r="D78" s="287"/>
      <c r="E78" s="287"/>
      <c r="F78" s="287"/>
      <c r="G78" s="287"/>
      <c r="H78" s="30"/>
    </row>
    <row r="79" spans="1:22" hidden="1" x14ac:dyDescent="0.15">
      <c r="A79" s="17" t="s">
        <v>2</v>
      </c>
      <c r="B79" s="18" t="s">
        <v>2</v>
      </c>
      <c r="C79" s="63">
        <v>1000</v>
      </c>
      <c r="D79" s="63">
        <v>2000</v>
      </c>
      <c r="E79" s="63">
        <v>3500</v>
      </c>
      <c r="F79" s="19"/>
      <c r="G79" s="19"/>
      <c r="H79" s="30"/>
    </row>
    <row r="80" spans="1:22" hidden="1" x14ac:dyDescent="0.15">
      <c r="A80" s="17">
        <v>18</v>
      </c>
      <c r="B80" s="20"/>
      <c r="C80" s="24">
        <f>+C6*$K$2</f>
        <v>554.46066666666661</v>
      </c>
      <c r="D80" s="24">
        <f t="shared" ref="D80:G80" si="26">+D6*$K$2</f>
        <v>485.91666666666669</v>
      </c>
      <c r="E80" s="24">
        <f t="shared" si="26"/>
        <v>411.66066666666666</v>
      </c>
      <c r="F80" s="24">
        <f t="shared" si="26"/>
        <v>356.8413333333333</v>
      </c>
      <c r="G80" s="24">
        <f t="shared" si="26"/>
        <v>276.87333333333333</v>
      </c>
      <c r="H80" s="30"/>
    </row>
    <row r="81" spans="1:8" hidden="1" x14ac:dyDescent="0.15">
      <c r="A81" s="17">
        <v>19</v>
      </c>
      <c r="B81" s="20"/>
      <c r="C81" s="24">
        <f t="shared" ref="C81:G81" si="27">+C7*$K$2</f>
        <v>561.12466666666671</v>
      </c>
      <c r="D81" s="24">
        <f t="shared" si="27"/>
        <v>491.86666666666667</v>
      </c>
      <c r="E81" s="24">
        <f t="shared" si="27"/>
        <v>416.024</v>
      </c>
      <c r="F81" s="24">
        <f t="shared" si="27"/>
        <v>360.80799999999999</v>
      </c>
      <c r="G81" s="24">
        <f t="shared" si="27"/>
        <v>279.88799999999998</v>
      </c>
      <c r="H81" s="30"/>
    </row>
    <row r="82" spans="1:8" hidden="1" x14ac:dyDescent="0.15">
      <c r="A82" s="17">
        <v>20</v>
      </c>
      <c r="B82" s="20"/>
      <c r="C82" s="24">
        <f t="shared" ref="C82:G82" si="28">+C8*$K$2</f>
        <v>568.2646666666667</v>
      </c>
      <c r="D82" s="24">
        <f t="shared" si="28"/>
        <v>497.89599999999996</v>
      </c>
      <c r="E82" s="24">
        <f t="shared" si="28"/>
        <v>420.62533333333334</v>
      </c>
      <c r="F82" s="24">
        <f t="shared" si="28"/>
        <v>364.69533333333334</v>
      </c>
      <c r="G82" s="24">
        <f t="shared" si="28"/>
        <v>282.82333333333332</v>
      </c>
      <c r="H82" s="30"/>
    </row>
    <row r="83" spans="1:8" hidden="1" x14ac:dyDescent="0.15">
      <c r="A83" s="17">
        <v>21</v>
      </c>
      <c r="B83" s="20"/>
      <c r="C83" s="24">
        <f t="shared" ref="C83:G83" si="29">+C9*$K$2</f>
        <v>575.32533333333333</v>
      </c>
      <c r="D83" s="24">
        <f t="shared" si="29"/>
        <v>504.322</v>
      </c>
      <c r="E83" s="24">
        <f t="shared" si="29"/>
        <v>425.30599999999998</v>
      </c>
      <c r="F83" s="24">
        <f t="shared" si="29"/>
        <v>368.82066666666668</v>
      </c>
      <c r="G83" s="24">
        <f t="shared" si="29"/>
        <v>286.07600000000002</v>
      </c>
      <c r="H83" s="30"/>
    </row>
    <row r="84" spans="1:8" hidden="1" x14ac:dyDescent="0.15">
      <c r="A84" s="17">
        <v>22</v>
      </c>
      <c r="B84" s="20"/>
      <c r="C84" s="24">
        <f t="shared" ref="C84:G84" si="30">+C10*$K$2</f>
        <v>582.78266666666661</v>
      </c>
      <c r="D84" s="24">
        <f t="shared" si="30"/>
        <v>510.82733333333334</v>
      </c>
      <c r="E84" s="24">
        <f t="shared" si="30"/>
        <v>430.30399999999997</v>
      </c>
      <c r="F84" s="24">
        <f t="shared" si="30"/>
        <v>373.18400000000003</v>
      </c>
      <c r="G84" s="24">
        <f t="shared" si="30"/>
        <v>289.40800000000002</v>
      </c>
      <c r="H84" s="30"/>
    </row>
    <row r="85" spans="1:8" hidden="1" x14ac:dyDescent="0.15">
      <c r="A85" s="17">
        <v>23</v>
      </c>
      <c r="B85" s="20"/>
      <c r="C85" s="24">
        <f t="shared" ref="C85:G85" si="31">+C11*$K$2</f>
        <v>590.47800000000007</v>
      </c>
      <c r="D85" s="24">
        <f t="shared" si="31"/>
        <v>517.72933333333333</v>
      </c>
      <c r="E85" s="24">
        <f t="shared" si="31"/>
        <v>435.46066666666667</v>
      </c>
      <c r="F85" s="24">
        <f t="shared" si="31"/>
        <v>377.54733333333337</v>
      </c>
      <c r="G85" s="24">
        <f t="shared" si="31"/>
        <v>292.89866666666666</v>
      </c>
      <c r="H85" s="30"/>
    </row>
    <row r="86" spans="1:8" hidden="1" x14ac:dyDescent="0.15">
      <c r="A86" s="17">
        <v>24</v>
      </c>
      <c r="B86" s="20"/>
      <c r="C86" s="24">
        <f t="shared" ref="C86:G86" si="32">+C12*$K$2</f>
        <v>598.41133333333335</v>
      </c>
      <c r="D86" s="24">
        <f t="shared" si="32"/>
        <v>524.79000000000008</v>
      </c>
      <c r="E86" s="24">
        <f t="shared" si="32"/>
        <v>440.69666666666672</v>
      </c>
      <c r="F86" s="24">
        <f t="shared" si="32"/>
        <v>382.14866666666666</v>
      </c>
      <c r="G86" s="24">
        <f t="shared" si="32"/>
        <v>296.38933333333335</v>
      </c>
      <c r="H86" s="30"/>
    </row>
    <row r="87" spans="1:8" hidden="1" x14ac:dyDescent="0.15">
      <c r="A87" s="17">
        <v>25</v>
      </c>
      <c r="B87" s="20"/>
      <c r="C87" s="24">
        <f t="shared" ref="C87:G87" si="33">+C13*$K$2</f>
        <v>606.82066666666663</v>
      </c>
      <c r="D87" s="24">
        <f t="shared" si="33"/>
        <v>531.85066666666671</v>
      </c>
      <c r="E87" s="24">
        <f t="shared" si="33"/>
        <v>446.012</v>
      </c>
      <c r="F87" s="24">
        <f t="shared" si="33"/>
        <v>386.75</v>
      </c>
      <c r="G87" s="24">
        <f t="shared" si="33"/>
        <v>300.03866666666664</v>
      </c>
      <c r="H87" s="30"/>
    </row>
    <row r="88" spans="1:8" hidden="1" x14ac:dyDescent="0.15">
      <c r="A88" s="17">
        <v>26</v>
      </c>
      <c r="B88" s="20"/>
      <c r="C88" s="24">
        <f t="shared" ref="C88:G88" si="34">+C14*$K$2</f>
        <v>618.72066666666672</v>
      </c>
      <c r="D88" s="24">
        <f t="shared" si="34"/>
        <v>542.24333333333334</v>
      </c>
      <c r="E88" s="24">
        <f t="shared" si="34"/>
        <v>454.10399999999998</v>
      </c>
      <c r="F88" s="24">
        <f t="shared" si="34"/>
        <v>393.81066666666663</v>
      </c>
      <c r="G88" s="24">
        <f t="shared" si="34"/>
        <v>305.43333333333334</v>
      </c>
      <c r="H88" s="30"/>
    </row>
    <row r="89" spans="1:8" hidden="1" x14ac:dyDescent="0.15">
      <c r="A89" s="17">
        <v>27</v>
      </c>
      <c r="B89" s="20"/>
      <c r="C89" s="24">
        <f t="shared" ref="C89:G89" si="35">+C15*$K$2</f>
        <v>631.01733333333334</v>
      </c>
      <c r="D89" s="24">
        <f t="shared" si="35"/>
        <v>553.19133333333343</v>
      </c>
      <c r="E89" s="24">
        <f t="shared" si="35"/>
        <v>462.43399999999997</v>
      </c>
      <c r="F89" s="24">
        <f t="shared" si="35"/>
        <v>401.03000000000003</v>
      </c>
      <c r="G89" s="24">
        <f t="shared" si="35"/>
        <v>310.98666666666668</v>
      </c>
      <c r="H89" s="30"/>
    </row>
    <row r="90" spans="1:8" hidden="1" x14ac:dyDescent="0.15">
      <c r="A90" s="17">
        <v>28</v>
      </c>
      <c r="B90" s="20"/>
      <c r="C90" s="24">
        <f t="shared" ref="C90:G90" si="36">+C16*$K$2</f>
        <v>643.94866666666667</v>
      </c>
      <c r="D90" s="24">
        <f t="shared" si="36"/>
        <v>564.53599999999994</v>
      </c>
      <c r="E90" s="24">
        <f t="shared" si="36"/>
        <v>471.08133333333336</v>
      </c>
      <c r="F90" s="24">
        <f t="shared" si="36"/>
        <v>408.40800000000002</v>
      </c>
      <c r="G90" s="24">
        <f t="shared" si="36"/>
        <v>316.85733333333337</v>
      </c>
      <c r="H90" s="30"/>
    </row>
    <row r="91" spans="1:8" hidden="1" x14ac:dyDescent="0.15">
      <c r="A91" s="17">
        <v>29</v>
      </c>
      <c r="B91" s="20"/>
      <c r="C91" s="24">
        <f t="shared" ref="C91:G91" si="37">+C17*$K$2</f>
        <v>657.43533333333335</v>
      </c>
      <c r="D91" s="24">
        <f t="shared" si="37"/>
        <v>576.27733333333333</v>
      </c>
      <c r="E91" s="24">
        <f t="shared" si="37"/>
        <v>480.2046666666667</v>
      </c>
      <c r="F91" s="24">
        <f t="shared" si="37"/>
        <v>416.34133333333335</v>
      </c>
      <c r="G91" s="24">
        <f t="shared" si="37"/>
        <v>322.88666666666666</v>
      </c>
      <c r="H91" s="30"/>
    </row>
    <row r="92" spans="1:8" hidden="1" x14ac:dyDescent="0.15">
      <c r="A92" s="17">
        <v>30</v>
      </c>
      <c r="B92" s="20"/>
      <c r="C92" s="24">
        <f t="shared" ref="C92:G92" si="38">+C18*$K$2</f>
        <v>671.23933333333332</v>
      </c>
      <c r="D92" s="24">
        <f t="shared" si="38"/>
        <v>588.41533333333336</v>
      </c>
      <c r="E92" s="24">
        <f t="shared" si="38"/>
        <v>489.72466666666668</v>
      </c>
      <c r="F92" s="24">
        <f t="shared" si="38"/>
        <v>424.67133333333339</v>
      </c>
      <c r="G92" s="24">
        <f t="shared" si="38"/>
        <v>329.3126666666667</v>
      </c>
      <c r="H92" s="30"/>
    </row>
    <row r="93" spans="1:8" hidden="1" x14ac:dyDescent="0.15">
      <c r="A93" s="17">
        <v>31</v>
      </c>
      <c r="B93" s="20"/>
      <c r="C93" s="24">
        <f t="shared" ref="C93:G93" si="39">+C19*$K$2</f>
        <v>685.75733333333335</v>
      </c>
      <c r="D93" s="24">
        <f t="shared" si="39"/>
        <v>601.26733333333334</v>
      </c>
      <c r="E93" s="24">
        <f t="shared" si="39"/>
        <v>499.24466666666672</v>
      </c>
      <c r="F93" s="24">
        <f t="shared" si="39"/>
        <v>433.00133333333338</v>
      </c>
      <c r="G93" s="24">
        <f t="shared" si="39"/>
        <v>335.73866666666669</v>
      </c>
      <c r="H93" s="30"/>
    </row>
    <row r="94" spans="1:8" hidden="1" x14ac:dyDescent="0.15">
      <c r="A94" s="17">
        <v>32</v>
      </c>
      <c r="B94" s="20"/>
      <c r="C94" s="24">
        <f t="shared" ref="C94:G94" si="40">+C20*$K$2</f>
        <v>700.51333333333332</v>
      </c>
      <c r="D94" s="24">
        <f t="shared" si="40"/>
        <v>614.04000000000008</v>
      </c>
      <c r="E94" s="24">
        <f t="shared" si="40"/>
        <v>509.63733333333334</v>
      </c>
      <c r="F94" s="24">
        <f t="shared" si="40"/>
        <v>441.96599999999995</v>
      </c>
      <c r="G94" s="24">
        <f t="shared" si="40"/>
        <v>342.72</v>
      </c>
      <c r="H94" s="30"/>
    </row>
    <row r="95" spans="1:8" hidden="1" x14ac:dyDescent="0.15">
      <c r="A95" s="17">
        <v>33</v>
      </c>
      <c r="B95" s="20"/>
      <c r="C95" s="24">
        <f t="shared" ref="C95:G95" si="41">+C21*$K$2</f>
        <v>716.0626666666667</v>
      </c>
      <c r="D95" s="24">
        <f t="shared" si="41"/>
        <v>627.68533333333335</v>
      </c>
      <c r="E95" s="24">
        <f t="shared" si="41"/>
        <v>519.95066666666662</v>
      </c>
      <c r="F95" s="24">
        <f t="shared" si="41"/>
        <v>451.01000000000005</v>
      </c>
      <c r="G95" s="24">
        <f t="shared" si="41"/>
        <v>349.70133333333331</v>
      </c>
      <c r="H95" s="30"/>
    </row>
    <row r="96" spans="1:8" hidden="1" x14ac:dyDescent="0.15">
      <c r="A96" s="17">
        <v>34</v>
      </c>
      <c r="B96" s="20"/>
      <c r="C96" s="24">
        <f t="shared" ref="C96:G96" si="42">+C22*$K$2</f>
        <v>731.92933333333326</v>
      </c>
      <c r="D96" s="24">
        <f t="shared" si="42"/>
        <v>641.41000000000008</v>
      </c>
      <c r="E96" s="24">
        <f t="shared" si="42"/>
        <v>530.89866666666671</v>
      </c>
      <c r="F96" s="24">
        <f t="shared" si="42"/>
        <v>460.53000000000003</v>
      </c>
      <c r="G96" s="24">
        <f t="shared" si="42"/>
        <v>357</v>
      </c>
      <c r="H96" s="30"/>
    </row>
    <row r="97" spans="1:8" hidden="1" x14ac:dyDescent="0.15">
      <c r="A97" s="17">
        <v>35</v>
      </c>
      <c r="B97" s="20"/>
      <c r="C97" s="24">
        <f t="shared" ref="C97:G97" si="43">+C23*$K$2</f>
        <v>748.27200000000005</v>
      </c>
      <c r="D97" s="24">
        <f t="shared" si="43"/>
        <v>655.84866666666665</v>
      </c>
      <c r="E97" s="24">
        <f t="shared" si="43"/>
        <v>542.16399999999999</v>
      </c>
      <c r="F97" s="24">
        <f t="shared" si="43"/>
        <v>470.12933333333331</v>
      </c>
      <c r="G97" s="24">
        <f t="shared" si="43"/>
        <v>364.61599999999999</v>
      </c>
      <c r="H97" s="30"/>
    </row>
    <row r="98" spans="1:8" hidden="1" x14ac:dyDescent="0.15">
      <c r="A98" s="17">
        <v>36</v>
      </c>
      <c r="B98" s="20"/>
      <c r="C98" s="24">
        <f t="shared" ref="C98:G98" si="44">+C24*$K$2</f>
        <v>765.09066666666672</v>
      </c>
      <c r="D98" s="24">
        <f t="shared" si="44"/>
        <v>670.60466666666673</v>
      </c>
      <c r="E98" s="24">
        <f t="shared" si="44"/>
        <v>553.58800000000008</v>
      </c>
      <c r="F98" s="24">
        <f t="shared" si="44"/>
        <v>480.12533333333334</v>
      </c>
      <c r="G98" s="24">
        <f t="shared" si="44"/>
        <v>372.23200000000003</v>
      </c>
      <c r="H98" s="30"/>
    </row>
    <row r="99" spans="1:8" hidden="1" x14ac:dyDescent="0.15">
      <c r="A99" s="17">
        <v>37</v>
      </c>
      <c r="B99" s="20"/>
      <c r="C99" s="24">
        <f t="shared" ref="C99:G99" si="45">+C25*$K$2</f>
        <v>782.38533333333328</v>
      </c>
      <c r="D99" s="24">
        <f t="shared" si="45"/>
        <v>685.8366666666667</v>
      </c>
      <c r="E99" s="24">
        <f t="shared" si="45"/>
        <v>565.80533333333335</v>
      </c>
      <c r="F99" s="24">
        <f t="shared" si="45"/>
        <v>490.59733333333332</v>
      </c>
      <c r="G99" s="24">
        <f t="shared" si="45"/>
        <v>380.48266666666666</v>
      </c>
      <c r="H99" s="30"/>
    </row>
    <row r="100" spans="1:8" hidden="1" x14ac:dyDescent="0.15">
      <c r="A100" s="17">
        <v>38</v>
      </c>
      <c r="B100" s="20"/>
      <c r="C100" s="24">
        <f t="shared" ref="C100:G100" si="46">+C26*$K$2</f>
        <v>800.31466666666665</v>
      </c>
      <c r="D100" s="24">
        <f t="shared" si="46"/>
        <v>701.46533333333332</v>
      </c>
      <c r="E100" s="24">
        <f t="shared" si="46"/>
        <v>578.10199999999998</v>
      </c>
      <c r="F100" s="24">
        <f t="shared" si="46"/>
        <v>501.3073333333333</v>
      </c>
      <c r="G100" s="24">
        <f t="shared" si="46"/>
        <v>388.654</v>
      </c>
      <c r="H100" s="30"/>
    </row>
    <row r="101" spans="1:8" hidden="1" x14ac:dyDescent="0.15">
      <c r="A101" s="17">
        <v>39</v>
      </c>
      <c r="B101" s="20"/>
      <c r="C101" s="24">
        <f t="shared" ref="C101:G101" si="47">+C27*$K$2</f>
        <v>818.56133333333332</v>
      </c>
      <c r="D101" s="24">
        <f t="shared" si="47"/>
        <v>717.4906666666667</v>
      </c>
      <c r="E101" s="24">
        <f t="shared" si="47"/>
        <v>590.79533333333336</v>
      </c>
      <c r="F101" s="24">
        <f t="shared" si="47"/>
        <v>512.25533333333328</v>
      </c>
      <c r="G101" s="24">
        <f t="shared" si="47"/>
        <v>397.30133333333339</v>
      </c>
      <c r="H101" s="30"/>
    </row>
    <row r="102" spans="1:8" hidden="1" x14ac:dyDescent="0.15">
      <c r="A102" s="17">
        <v>40</v>
      </c>
      <c r="B102" s="20"/>
      <c r="C102" s="24">
        <f t="shared" ref="C102:G102" si="48">+C28*$K$2</f>
        <v>837.28399999999999</v>
      </c>
      <c r="D102" s="24">
        <f t="shared" si="48"/>
        <v>733.99199999999996</v>
      </c>
      <c r="E102" s="24">
        <f t="shared" si="48"/>
        <v>603.64733333333334</v>
      </c>
      <c r="F102" s="24">
        <f t="shared" si="48"/>
        <v>523.52066666666667</v>
      </c>
      <c r="G102" s="24">
        <f t="shared" si="48"/>
        <v>406.02800000000002</v>
      </c>
      <c r="H102" s="30"/>
    </row>
    <row r="103" spans="1:8" hidden="1" x14ac:dyDescent="0.15">
      <c r="A103" s="17">
        <v>41</v>
      </c>
      <c r="B103" s="20"/>
      <c r="C103" s="24">
        <f t="shared" ref="C103:G103" si="49">+C29*$K$2</f>
        <v>856.72066666666672</v>
      </c>
      <c r="D103" s="24">
        <f t="shared" si="49"/>
        <v>750.96933333333334</v>
      </c>
      <c r="E103" s="24">
        <f t="shared" si="49"/>
        <v>617.21333333333337</v>
      </c>
      <c r="F103" s="24">
        <f t="shared" si="49"/>
        <v>535.10333333333335</v>
      </c>
      <c r="G103" s="24">
        <f t="shared" si="49"/>
        <v>415.072</v>
      </c>
      <c r="H103" s="30"/>
    </row>
    <row r="104" spans="1:8" hidden="1" x14ac:dyDescent="0.15">
      <c r="A104" s="17">
        <v>42</v>
      </c>
      <c r="B104" s="20"/>
      <c r="C104" s="24">
        <f t="shared" ref="C104:G104" si="50">+C30*$K$2</f>
        <v>876.63333333333333</v>
      </c>
      <c r="D104" s="24">
        <f t="shared" si="50"/>
        <v>768.18466666666666</v>
      </c>
      <c r="E104" s="24">
        <f t="shared" si="50"/>
        <v>631.01733333333334</v>
      </c>
      <c r="F104" s="24">
        <f t="shared" si="50"/>
        <v>547.24133333333339</v>
      </c>
      <c r="G104" s="24">
        <f t="shared" si="50"/>
        <v>424.35399999999998</v>
      </c>
      <c r="H104" s="30"/>
    </row>
    <row r="105" spans="1:8" hidden="1" x14ac:dyDescent="0.15">
      <c r="A105" s="17">
        <v>43</v>
      </c>
      <c r="B105" s="20"/>
      <c r="C105" s="24">
        <f t="shared" ref="C105:G105" si="51">+C31*$K$2</f>
        <v>896.86333333333334</v>
      </c>
      <c r="D105" s="24">
        <f t="shared" si="51"/>
        <v>786.03466666666668</v>
      </c>
      <c r="E105" s="24">
        <f t="shared" si="51"/>
        <v>645.05933333333326</v>
      </c>
      <c r="F105" s="24">
        <f t="shared" si="51"/>
        <v>559.37933333333331</v>
      </c>
      <c r="G105" s="24">
        <f t="shared" si="51"/>
        <v>433.87399999999997</v>
      </c>
      <c r="H105" s="30"/>
    </row>
    <row r="106" spans="1:8" hidden="1" x14ac:dyDescent="0.15">
      <c r="A106" s="17">
        <v>44</v>
      </c>
      <c r="B106" s="20"/>
      <c r="C106" s="24">
        <f t="shared" ref="C106:G106" si="52">+C32*$K$2</f>
        <v>917.56933333333336</v>
      </c>
      <c r="D106" s="24">
        <f t="shared" si="52"/>
        <v>804.3606666666667</v>
      </c>
      <c r="E106" s="24">
        <f t="shared" si="52"/>
        <v>659.57733333333329</v>
      </c>
      <c r="F106" s="24">
        <f t="shared" si="52"/>
        <v>571.99333333333334</v>
      </c>
      <c r="G106" s="24">
        <f t="shared" si="52"/>
        <v>443.63200000000001</v>
      </c>
      <c r="H106" s="30"/>
    </row>
    <row r="107" spans="1:8" hidden="1" x14ac:dyDescent="0.15">
      <c r="A107" s="17">
        <v>45</v>
      </c>
      <c r="B107" s="20"/>
      <c r="C107" s="24">
        <f t="shared" ref="C107:G107" si="53">+C33*$K$2</f>
        <v>938.91000000000008</v>
      </c>
      <c r="D107" s="24">
        <f t="shared" si="53"/>
        <v>823.08333333333337</v>
      </c>
      <c r="E107" s="24">
        <f t="shared" si="53"/>
        <v>674.49199999999996</v>
      </c>
      <c r="F107" s="24">
        <f t="shared" si="53"/>
        <v>584.92466666666667</v>
      </c>
      <c r="G107" s="24">
        <f t="shared" si="53"/>
        <v>453.70733333333334</v>
      </c>
      <c r="H107" s="30"/>
    </row>
    <row r="108" spans="1:8" hidden="1" x14ac:dyDescent="0.15">
      <c r="A108" s="17">
        <v>46</v>
      </c>
      <c r="B108" s="20"/>
      <c r="C108" s="24">
        <f t="shared" ref="C108:G108" si="54">+C34*$K$2</f>
        <v>960.64733333333334</v>
      </c>
      <c r="D108" s="24">
        <f t="shared" si="54"/>
        <v>841.96466666666663</v>
      </c>
      <c r="E108" s="24">
        <f t="shared" si="54"/>
        <v>689.72400000000005</v>
      </c>
      <c r="F108" s="24">
        <f t="shared" si="54"/>
        <v>598.09399999999994</v>
      </c>
      <c r="G108" s="24">
        <f t="shared" si="54"/>
        <v>463.86200000000002</v>
      </c>
      <c r="H108" s="30"/>
    </row>
    <row r="109" spans="1:8" hidden="1" x14ac:dyDescent="0.15">
      <c r="A109" s="17">
        <v>47</v>
      </c>
      <c r="B109" s="20"/>
      <c r="C109" s="24">
        <f t="shared" ref="C109:G109" si="55">+C35*$K$2</f>
        <v>982.8606666666667</v>
      </c>
      <c r="D109" s="24">
        <f t="shared" si="55"/>
        <v>861.63933333333341</v>
      </c>
      <c r="E109" s="24">
        <f t="shared" si="55"/>
        <v>705.35266666666666</v>
      </c>
      <c r="F109" s="24">
        <f t="shared" si="55"/>
        <v>611.58066666666662</v>
      </c>
      <c r="G109" s="24">
        <f t="shared" si="55"/>
        <v>474.334</v>
      </c>
      <c r="H109" s="30"/>
    </row>
    <row r="110" spans="1:8" hidden="1" x14ac:dyDescent="0.15">
      <c r="A110" s="17">
        <v>48</v>
      </c>
      <c r="B110" s="20"/>
      <c r="C110" s="24">
        <f t="shared" ref="C110:G110" si="56">+C36*$K$2</f>
        <v>1005.788</v>
      </c>
      <c r="D110" s="24">
        <f t="shared" si="56"/>
        <v>881.31399999999996</v>
      </c>
      <c r="E110" s="24">
        <f t="shared" si="56"/>
        <v>721.29866666666669</v>
      </c>
      <c r="F110" s="24">
        <f t="shared" si="56"/>
        <v>625.46399999999994</v>
      </c>
      <c r="G110" s="24">
        <f t="shared" si="56"/>
        <v>485.04399999999998</v>
      </c>
      <c r="H110" s="30"/>
    </row>
    <row r="111" spans="1:8" hidden="1" x14ac:dyDescent="0.15">
      <c r="A111" s="17">
        <v>49</v>
      </c>
      <c r="B111" s="20"/>
      <c r="C111" s="24">
        <f t="shared" ref="C111:G111" si="57">+C37*$K$2</f>
        <v>1028.874</v>
      </c>
      <c r="D111" s="24">
        <f t="shared" si="57"/>
        <v>901.86133333333328</v>
      </c>
      <c r="E111" s="24">
        <f t="shared" si="57"/>
        <v>737.48266666666666</v>
      </c>
      <c r="F111" s="24">
        <f t="shared" si="57"/>
        <v>639.50599999999997</v>
      </c>
      <c r="G111" s="24">
        <f t="shared" si="57"/>
        <v>495.99200000000002</v>
      </c>
      <c r="H111" s="30"/>
    </row>
    <row r="112" spans="1:8" hidden="1" x14ac:dyDescent="0.15">
      <c r="A112" s="17">
        <v>50</v>
      </c>
      <c r="B112" s="20"/>
      <c r="C112" s="24">
        <f t="shared" ref="C112:G112" si="58">+C38*$K$2</f>
        <v>1052.674</v>
      </c>
      <c r="D112" s="24">
        <f t="shared" si="58"/>
        <v>922.56733333333329</v>
      </c>
      <c r="E112" s="24">
        <f t="shared" si="58"/>
        <v>754.30133333333333</v>
      </c>
      <c r="F112" s="24">
        <f t="shared" si="58"/>
        <v>654.024</v>
      </c>
      <c r="G112" s="24">
        <f t="shared" si="58"/>
        <v>507.17800000000005</v>
      </c>
      <c r="H112" s="30"/>
    </row>
    <row r="113" spans="1:8" hidden="1" x14ac:dyDescent="0.15">
      <c r="A113" s="17">
        <v>51</v>
      </c>
      <c r="B113" s="20"/>
      <c r="C113" s="24">
        <f t="shared" ref="C113:G113" si="59">+C39*$K$2</f>
        <v>1076.95</v>
      </c>
      <c r="D113" s="24">
        <f t="shared" si="59"/>
        <v>943.90800000000002</v>
      </c>
      <c r="E113" s="24">
        <f t="shared" si="59"/>
        <v>771.4373333333333</v>
      </c>
      <c r="F113" s="24">
        <f t="shared" si="59"/>
        <v>668.85933333333332</v>
      </c>
      <c r="G113" s="24">
        <f t="shared" si="59"/>
        <v>518.68133333333333</v>
      </c>
      <c r="H113" s="30"/>
    </row>
    <row r="114" spans="1:8" hidden="1" x14ac:dyDescent="0.15">
      <c r="A114" s="17">
        <v>52</v>
      </c>
      <c r="B114" s="20"/>
      <c r="C114" s="24">
        <f t="shared" ref="C114:G114" si="60">+C40*$K$2</f>
        <v>1101.4639999999999</v>
      </c>
      <c r="D114" s="24">
        <f t="shared" si="60"/>
        <v>965.56600000000003</v>
      </c>
      <c r="E114" s="24">
        <f t="shared" si="60"/>
        <v>788.65266666666673</v>
      </c>
      <c r="F114" s="24">
        <f t="shared" si="60"/>
        <v>683.85333333333335</v>
      </c>
      <c r="G114" s="24">
        <f t="shared" si="60"/>
        <v>530.34333333333336</v>
      </c>
      <c r="H114" s="30"/>
    </row>
    <row r="115" spans="1:8" hidden="1" x14ac:dyDescent="0.15">
      <c r="A115" s="17">
        <v>53</v>
      </c>
      <c r="B115" s="20"/>
      <c r="C115" s="24">
        <f t="shared" ref="C115:G115" si="61">+C41*$K$2</f>
        <v>1126.7713333333334</v>
      </c>
      <c r="D115" s="24">
        <f t="shared" si="61"/>
        <v>987.7</v>
      </c>
      <c r="E115" s="24">
        <f t="shared" si="61"/>
        <v>806.4233333333334</v>
      </c>
      <c r="F115" s="24">
        <f t="shared" si="61"/>
        <v>699.32333333333338</v>
      </c>
      <c r="G115" s="24">
        <f t="shared" si="61"/>
        <v>542.32266666666669</v>
      </c>
      <c r="H115" s="30"/>
    </row>
    <row r="116" spans="1:8" hidden="1" x14ac:dyDescent="0.15">
      <c r="A116" s="17">
        <v>54</v>
      </c>
      <c r="B116" s="20"/>
      <c r="C116" s="24">
        <f t="shared" ref="C116:G116" si="62">+C42*$K$2</f>
        <v>1152.5546666666667</v>
      </c>
      <c r="D116" s="24">
        <f t="shared" si="62"/>
        <v>1010.1513333333334</v>
      </c>
      <c r="E116" s="24">
        <f t="shared" si="62"/>
        <v>824.67000000000007</v>
      </c>
      <c r="F116" s="24">
        <f t="shared" si="62"/>
        <v>715.1106666666667</v>
      </c>
      <c r="G116" s="24">
        <f t="shared" si="62"/>
        <v>554.54000000000008</v>
      </c>
      <c r="H116" s="30"/>
    </row>
    <row r="117" spans="1:8" hidden="1" x14ac:dyDescent="0.15">
      <c r="A117" s="17">
        <v>55</v>
      </c>
      <c r="B117" s="20"/>
      <c r="C117" s="24">
        <f t="shared" ref="C117:G117" si="63">+C43*$K$2</f>
        <v>1178.8933333333334</v>
      </c>
      <c r="D117" s="24">
        <f t="shared" si="63"/>
        <v>1033.1579999999999</v>
      </c>
      <c r="E117" s="24">
        <f t="shared" si="63"/>
        <v>843.15466666666669</v>
      </c>
      <c r="F117" s="24">
        <f t="shared" si="63"/>
        <v>731.05666666666673</v>
      </c>
      <c r="G117" s="24">
        <f t="shared" si="63"/>
        <v>567.07466666666676</v>
      </c>
      <c r="H117" s="30"/>
    </row>
    <row r="118" spans="1:8" hidden="1" x14ac:dyDescent="0.15">
      <c r="A118" s="17">
        <v>56</v>
      </c>
      <c r="B118" s="20"/>
      <c r="C118" s="24">
        <f t="shared" ref="C118:G118" si="64">+C44*$K$2</f>
        <v>1205.3906666666667</v>
      </c>
      <c r="D118" s="24">
        <f t="shared" si="64"/>
        <v>1056.482</v>
      </c>
      <c r="E118" s="24">
        <f t="shared" si="64"/>
        <v>862.03600000000006</v>
      </c>
      <c r="F118" s="24">
        <f t="shared" si="64"/>
        <v>747.47866666666664</v>
      </c>
      <c r="G118" s="24">
        <f t="shared" si="64"/>
        <v>579.60933333333332</v>
      </c>
      <c r="H118" s="30"/>
    </row>
    <row r="119" spans="1:8" hidden="1" x14ac:dyDescent="0.15">
      <c r="A119" s="17">
        <v>57</v>
      </c>
      <c r="B119" s="20"/>
      <c r="C119" s="24">
        <f t="shared" ref="C119:G119" si="65">+C45*$K$2</f>
        <v>1232.6019999999999</v>
      </c>
      <c r="D119" s="24">
        <f t="shared" si="65"/>
        <v>1080.4406666666666</v>
      </c>
      <c r="E119" s="24">
        <f t="shared" si="65"/>
        <v>881.07600000000002</v>
      </c>
      <c r="F119" s="24">
        <f t="shared" si="65"/>
        <v>763.90066666666667</v>
      </c>
      <c r="G119" s="24">
        <f t="shared" si="65"/>
        <v>592.54066666666665</v>
      </c>
      <c r="H119" s="30"/>
    </row>
    <row r="120" spans="1:8" hidden="1" x14ac:dyDescent="0.15">
      <c r="A120" s="17">
        <v>58</v>
      </c>
      <c r="B120" s="20"/>
      <c r="C120" s="24">
        <f t="shared" ref="C120:G120" si="66">+C46*$K$2</f>
        <v>1260.3686666666665</v>
      </c>
      <c r="D120" s="24">
        <f t="shared" si="66"/>
        <v>1104.796</v>
      </c>
      <c r="E120" s="24">
        <f t="shared" si="66"/>
        <v>900.59199999999998</v>
      </c>
      <c r="F120" s="24">
        <f t="shared" si="66"/>
        <v>780.87799999999993</v>
      </c>
      <c r="G120" s="24">
        <f t="shared" si="66"/>
        <v>605.71</v>
      </c>
      <c r="H120" s="30"/>
    </row>
    <row r="121" spans="1:8" hidden="1" x14ac:dyDescent="0.15">
      <c r="A121" s="17">
        <v>59</v>
      </c>
      <c r="B121" s="20"/>
      <c r="C121" s="24">
        <f t="shared" ref="C121:G121" si="67">+C47*$K$2</f>
        <v>1288.4526666666668</v>
      </c>
      <c r="D121" s="24">
        <f t="shared" si="67"/>
        <v>1129.31</v>
      </c>
      <c r="E121" s="24">
        <f t="shared" si="67"/>
        <v>920.66333333333341</v>
      </c>
      <c r="F121" s="24">
        <f t="shared" si="67"/>
        <v>798.3313333333333</v>
      </c>
      <c r="G121" s="24">
        <f t="shared" si="67"/>
        <v>619.03800000000001</v>
      </c>
      <c r="H121" s="30"/>
    </row>
    <row r="122" spans="1:8" hidden="1" x14ac:dyDescent="0.15">
      <c r="A122" s="17">
        <v>60</v>
      </c>
      <c r="B122" s="20"/>
      <c r="C122" s="24">
        <f t="shared" ref="C122:G122" si="68">+C48*$K$2</f>
        <v>1317.0919999999999</v>
      </c>
      <c r="D122" s="24">
        <f t="shared" si="68"/>
        <v>1154.538</v>
      </c>
      <c r="E122" s="24">
        <f t="shared" si="68"/>
        <v>940.81399999999996</v>
      </c>
      <c r="F122" s="24">
        <f t="shared" si="68"/>
        <v>815.78466666666668</v>
      </c>
      <c r="G122" s="24">
        <f t="shared" si="68"/>
        <v>632.68333333333339</v>
      </c>
      <c r="H122" s="30"/>
    </row>
    <row r="123" spans="1:8" hidden="1" x14ac:dyDescent="0.15">
      <c r="A123" s="17">
        <v>61</v>
      </c>
      <c r="B123" s="20"/>
      <c r="C123" s="24">
        <f t="shared" ref="C123:G123" si="69">+C49*$K$2</f>
        <v>1467.8253333333332</v>
      </c>
      <c r="D123" s="24">
        <f t="shared" si="69"/>
        <v>1286.6279999999999</v>
      </c>
      <c r="E123" s="24">
        <f t="shared" si="69"/>
        <v>1048.0726666666667</v>
      </c>
      <c r="F123" s="24">
        <f t="shared" si="69"/>
        <v>908.68399999999997</v>
      </c>
      <c r="G123" s="24">
        <f t="shared" si="69"/>
        <v>704.79733333333331</v>
      </c>
      <c r="H123" s="30"/>
    </row>
    <row r="124" spans="1:8" hidden="1" x14ac:dyDescent="0.15">
      <c r="A124" s="17">
        <v>62</v>
      </c>
      <c r="B124" s="20"/>
      <c r="C124" s="24">
        <f t="shared" ref="C124:G124" si="70">+C50*$K$2</f>
        <v>1630.7759999999998</v>
      </c>
      <c r="D124" s="24">
        <f t="shared" si="70"/>
        <v>1429.4279999999999</v>
      </c>
      <c r="E124" s="24">
        <f t="shared" si="70"/>
        <v>1163.9786666666666</v>
      </c>
      <c r="F124" s="24">
        <f t="shared" si="70"/>
        <v>1009.2786666666666</v>
      </c>
      <c r="G124" s="24">
        <f t="shared" si="70"/>
        <v>782.70266666666669</v>
      </c>
      <c r="H124" s="30"/>
    </row>
    <row r="125" spans="1:8" hidden="1" x14ac:dyDescent="0.15">
      <c r="A125" s="17">
        <v>63</v>
      </c>
      <c r="B125" s="20"/>
      <c r="C125" s="24">
        <f t="shared" ref="C125:G125" si="71">+C51*$K$2</f>
        <v>1806.2613333333334</v>
      </c>
      <c r="D125" s="24">
        <f t="shared" si="71"/>
        <v>1583.1759999999999</v>
      </c>
      <c r="E125" s="24">
        <f t="shared" si="71"/>
        <v>1289.1666666666667</v>
      </c>
      <c r="F125" s="24">
        <f t="shared" si="71"/>
        <v>1117.8066666666666</v>
      </c>
      <c r="G125" s="24">
        <f t="shared" si="71"/>
        <v>866.95466666666664</v>
      </c>
      <c r="H125" s="30"/>
    </row>
    <row r="126" spans="1:8" hidden="1" x14ac:dyDescent="0.15">
      <c r="A126" s="17">
        <v>64</v>
      </c>
      <c r="B126" s="20"/>
      <c r="C126" s="24">
        <f t="shared" ref="C126:G126" si="72">+C52*$K$2</f>
        <v>1993.6466666666668</v>
      </c>
      <c r="D126" s="24">
        <f t="shared" si="72"/>
        <v>1747.396</v>
      </c>
      <c r="E126" s="24">
        <f t="shared" si="72"/>
        <v>1423.1606666666667</v>
      </c>
      <c r="F126" s="24">
        <f t="shared" si="72"/>
        <v>1234.03</v>
      </c>
      <c r="G126" s="24">
        <f t="shared" si="72"/>
        <v>957.15666666666675</v>
      </c>
      <c r="H126" s="30"/>
    </row>
    <row r="127" spans="1:8" hidden="1" x14ac:dyDescent="0.15">
      <c r="A127" s="17">
        <v>65</v>
      </c>
      <c r="B127" s="20"/>
      <c r="C127" s="24">
        <f t="shared" ref="C127:G127" si="73">+C53*$K$2</f>
        <v>2193.6460000000002</v>
      </c>
      <c r="D127" s="24">
        <f t="shared" si="73"/>
        <v>1922.7226666666666</v>
      </c>
      <c r="E127" s="24">
        <f t="shared" si="73"/>
        <v>1566.4366666666667</v>
      </c>
      <c r="F127" s="24">
        <f t="shared" si="73"/>
        <v>1358.2660000000001</v>
      </c>
      <c r="G127" s="24">
        <f t="shared" si="73"/>
        <v>1053.3879999999999</v>
      </c>
      <c r="H127" s="30"/>
    </row>
    <row r="128" spans="1:8" hidden="1" x14ac:dyDescent="0.15">
      <c r="A128" s="17">
        <v>66</v>
      </c>
      <c r="B128" s="20"/>
      <c r="C128" s="24">
        <f t="shared" ref="C128:G128" si="74">+C54*$K$2</f>
        <v>2405.8626666666664</v>
      </c>
      <c r="D128" s="24">
        <f t="shared" si="74"/>
        <v>2108.9180000000001</v>
      </c>
      <c r="E128" s="24">
        <f t="shared" si="74"/>
        <v>1718.836</v>
      </c>
      <c r="F128" s="24">
        <f t="shared" si="74"/>
        <v>1490.356</v>
      </c>
      <c r="G128" s="24">
        <f t="shared" si="74"/>
        <v>1155.9660000000001</v>
      </c>
      <c r="H128" s="30"/>
    </row>
    <row r="129" spans="1:8" hidden="1" x14ac:dyDescent="0.15">
      <c r="A129" s="17">
        <v>67</v>
      </c>
      <c r="B129" s="20"/>
      <c r="C129" s="24">
        <f t="shared" ref="C129:G129" si="75">+C55*$K$2</f>
        <v>2630.2966666666666</v>
      </c>
      <c r="D129" s="24">
        <f t="shared" si="75"/>
        <v>2305.5853333333334</v>
      </c>
      <c r="E129" s="24">
        <f t="shared" si="75"/>
        <v>1880.1206666666665</v>
      </c>
      <c r="F129" s="24">
        <f t="shared" si="75"/>
        <v>1630.1413333333333</v>
      </c>
      <c r="G129" s="24">
        <f t="shared" si="75"/>
        <v>1264.3353333333332</v>
      </c>
      <c r="H129" s="30"/>
    </row>
    <row r="130" spans="1:8" hidden="1" x14ac:dyDescent="0.15">
      <c r="A130" s="17">
        <v>68</v>
      </c>
      <c r="B130" s="20"/>
      <c r="C130" s="24">
        <f t="shared" ref="C130:G130" si="76">+C56*$K$2</f>
        <v>2866.9479999999999</v>
      </c>
      <c r="D130" s="24">
        <f t="shared" si="76"/>
        <v>2512.8833333333337</v>
      </c>
      <c r="E130" s="24">
        <f t="shared" si="76"/>
        <v>2050.6080000000002</v>
      </c>
      <c r="F130" s="24">
        <f t="shared" si="76"/>
        <v>1778.098</v>
      </c>
      <c r="G130" s="24">
        <f t="shared" si="76"/>
        <v>1379.0513333333333</v>
      </c>
      <c r="H130" s="30"/>
    </row>
    <row r="131" spans="1:8" hidden="1" x14ac:dyDescent="0.15">
      <c r="A131" s="17">
        <v>69</v>
      </c>
      <c r="B131" s="20"/>
      <c r="C131" s="24">
        <f t="shared" ref="C131:G131" si="77">+C57*$K$2</f>
        <v>3116.2133333333336</v>
      </c>
      <c r="D131" s="24">
        <f t="shared" si="77"/>
        <v>2731.3673333333331</v>
      </c>
      <c r="E131" s="24">
        <f t="shared" si="77"/>
        <v>2230.1393333333335</v>
      </c>
      <c r="F131" s="24">
        <f t="shared" si="77"/>
        <v>1933.75</v>
      </c>
      <c r="G131" s="24">
        <f t="shared" si="77"/>
        <v>1499.6379999999999</v>
      </c>
      <c r="H131" s="30"/>
    </row>
    <row r="132" spans="1:8" hidden="1" x14ac:dyDescent="0.15">
      <c r="A132" s="17">
        <v>70</v>
      </c>
      <c r="B132" s="20"/>
      <c r="C132" s="24">
        <f t="shared" ref="C132:G132" si="78">+C58*$K$2</f>
        <v>3377.4579999999996</v>
      </c>
      <c r="D132" s="24">
        <f t="shared" si="78"/>
        <v>2960.4026666666668</v>
      </c>
      <c r="E132" s="24">
        <f t="shared" si="78"/>
        <v>2418.7939999999999</v>
      </c>
      <c r="F132" s="24">
        <f t="shared" si="78"/>
        <v>2097.3353333333334</v>
      </c>
      <c r="G132" s="24">
        <f t="shared" si="78"/>
        <v>1626.6506666666664</v>
      </c>
      <c r="H132" s="30"/>
    </row>
    <row r="133" spans="1:8" hidden="1" x14ac:dyDescent="0.15">
      <c r="A133" s="17">
        <v>71</v>
      </c>
      <c r="B133" s="20"/>
      <c r="C133" s="24">
        <f t="shared" ref="C133:G133" si="79">+C59*$K$2</f>
        <v>3651.3166666666666</v>
      </c>
      <c r="D133" s="24">
        <f t="shared" si="79"/>
        <v>3200.386</v>
      </c>
      <c r="E133" s="24">
        <f t="shared" si="79"/>
        <v>2616.4133333333334</v>
      </c>
      <c r="F133" s="24">
        <f t="shared" si="79"/>
        <v>2268.616</v>
      </c>
      <c r="G133" s="24">
        <f t="shared" si="79"/>
        <v>1759.3753333333334</v>
      </c>
      <c r="H133" s="30"/>
    </row>
    <row r="134" spans="1:8" hidden="1" x14ac:dyDescent="0.15">
      <c r="A134" s="17">
        <v>72</v>
      </c>
      <c r="B134" s="20"/>
      <c r="C134" s="24">
        <f t="shared" ref="C134:G134" si="80">+C60*$K$2</f>
        <v>3937.2340000000004</v>
      </c>
      <c r="D134" s="24">
        <f t="shared" si="80"/>
        <v>3451</v>
      </c>
      <c r="E134" s="24">
        <f t="shared" si="80"/>
        <v>2823.1559999999999</v>
      </c>
      <c r="F134" s="24">
        <f t="shared" si="80"/>
        <v>2447.9093333333335</v>
      </c>
      <c r="G134" s="24">
        <f t="shared" si="80"/>
        <v>1898.5259999999998</v>
      </c>
      <c r="H134" s="30"/>
    </row>
    <row r="135" spans="1:8" hidden="1" x14ac:dyDescent="0.15">
      <c r="A135" s="17">
        <v>73</v>
      </c>
      <c r="B135" s="20"/>
      <c r="C135" s="24">
        <f t="shared" ref="C135:G135" si="81">+C61*$K$2</f>
        <v>4235.5273333333334</v>
      </c>
      <c r="D135" s="24">
        <f t="shared" si="81"/>
        <v>3712.4826666666668</v>
      </c>
      <c r="E135" s="24">
        <f t="shared" si="81"/>
        <v>3038.6253333333334</v>
      </c>
      <c r="F135" s="24">
        <f t="shared" si="81"/>
        <v>2634.9773333333333</v>
      </c>
      <c r="G135" s="24">
        <f t="shared" si="81"/>
        <v>2043.4680000000001</v>
      </c>
      <c r="H135" s="30"/>
    </row>
    <row r="136" spans="1:8" hidden="1" x14ac:dyDescent="0.15">
      <c r="A136" s="17">
        <v>74</v>
      </c>
      <c r="B136" s="20"/>
      <c r="C136" s="24">
        <f t="shared" ref="C136:G136" si="82">+C62*$K$2</f>
        <v>4546.1173333333336</v>
      </c>
      <c r="D136" s="24">
        <f t="shared" si="82"/>
        <v>3984.7546666666663</v>
      </c>
      <c r="E136" s="24">
        <f t="shared" si="82"/>
        <v>3263.6146666666664</v>
      </c>
      <c r="F136" s="24">
        <f t="shared" si="82"/>
        <v>2829.8993333333333</v>
      </c>
      <c r="G136" s="24">
        <f t="shared" si="82"/>
        <v>2194.6773333333331</v>
      </c>
      <c r="H136" s="30"/>
    </row>
    <row r="137" spans="1:8" hidden="1" x14ac:dyDescent="0.15">
      <c r="A137" s="17">
        <v>75</v>
      </c>
      <c r="B137" s="20"/>
      <c r="C137" s="24">
        <f t="shared" ref="C137:G137" si="83">+C63*$K$2</f>
        <v>4869.0833333333339</v>
      </c>
      <c r="D137" s="24">
        <f t="shared" si="83"/>
        <v>4267.7366666666667</v>
      </c>
      <c r="E137" s="24">
        <f t="shared" si="83"/>
        <v>3497.4893333333334</v>
      </c>
      <c r="F137" s="24">
        <f t="shared" si="83"/>
        <v>3032.7546666666667</v>
      </c>
      <c r="G137" s="24">
        <f t="shared" si="83"/>
        <v>2351.9953333333333</v>
      </c>
      <c r="H137" s="30"/>
    </row>
    <row r="138" spans="1:8" hidden="1" x14ac:dyDescent="0.15">
      <c r="A138" s="17">
        <v>76</v>
      </c>
      <c r="B138" s="20"/>
      <c r="C138" s="24">
        <f t="shared" ref="C138:G138" si="84">+C64*$K$2</f>
        <v>4869.0833333333339</v>
      </c>
      <c r="D138" s="24">
        <f t="shared" si="84"/>
        <v>4267.7366666666667</v>
      </c>
      <c r="E138" s="24">
        <f t="shared" si="84"/>
        <v>3497.4893333333334</v>
      </c>
      <c r="F138" s="24">
        <f t="shared" si="84"/>
        <v>3032.7546666666667</v>
      </c>
      <c r="G138" s="24">
        <f t="shared" si="84"/>
        <v>2351.9953333333333</v>
      </c>
      <c r="H138" s="30"/>
    </row>
    <row r="139" spans="1:8" hidden="1" x14ac:dyDescent="0.15">
      <c r="A139" s="17">
        <v>77</v>
      </c>
      <c r="B139" s="20"/>
      <c r="C139" s="24">
        <f t="shared" ref="C139:G139" si="85">+C65*$K$2</f>
        <v>4869.0833333333339</v>
      </c>
      <c r="D139" s="24">
        <f t="shared" si="85"/>
        <v>4267.7366666666667</v>
      </c>
      <c r="E139" s="24">
        <f t="shared" si="85"/>
        <v>3497.4893333333334</v>
      </c>
      <c r="F139" s="24">
        <f t="shared" si="85"/>
        <v>3032.7546666666667</v>
      </c>
      <c r="G139" s="24">
        <f t="shared" si="85"/>
        <v>2351.9953333333333</v>
      </c>
      <c r="H139" s="30"/>
    </row>
    <row r="140" spans="1:8" hidden="1" x14ac:dyDescent="0.15">
      <c r="A140" s="17">
        <v>78</v>
      </c>
      <c r="B140" s="20"/>
      <c r="C140" s="24">
        <f t="shared" ref="C140:G140" si="86">+C66*$K$2</f>
        <v>4869.0833333333339</v>
      </c>
      <c r="D140" s="24">
        <f t="shared" si="86"/>
        <v>4267.7366666666667</v>
      </c>
      <c r="E140" s="24">
        <f t="shared" si="86"/>
        <v>3497.4893333333334</v>
      </c>
      <c r="F140" s="24">
        <f t="shared" si="86"/>
        <v>3032.7546666666667</v>
      </c>
      <c r="G140" s="24">
        <f t="shared" si="86"/>
        <v>2351.9953333333333</v>
      </c>
      <c r="H140" s="30"/>
    </row>
    <row r="141" spans="1:8" hidden="1" x14ac:dyDescent="0.15">
      <c r="A141" s="17">
        <v>79</v>
      </c>
      <c r="B141" s="20"/>
      <c r="C141" s="24">
        <f t="shared" ref="C141:G141" si="87">+C67*$K$2</f>
        <v>4869.0833333333339</v>
      </c>
      <c r="D141" s="24">
        <f t="shared" si="87"/>
        <v>4267.7366666666667</v>
      </c>
      <c r="E141" s="24">
        <f t="shared" si="87"/>
        <v>3497.4893333333334</v>
      </c>
      <c r="F141" s="24">
        <f t="shared" si="87"/>
        <v>3032.7546666666667</v>
      </c>
      <c r="G141" s="24">
        <f t="shared" si="87"/>
        <v>2351.9953333333333</v>
      </c>
      <c r="H141" s="30"/>
    </row>
    <row r="142" spans="1:8" hidden="1" x14ac:dyDescent="0.15">
      <c r="A142" s="17">
        <v>80</v>
      </c>
      <c r="B142" s="20"/>
      <c r="C142" s="24">
        <f t="shared" ref="C142:E142" si="88">+C68*$K$2</f>
        <v>4869.0833333333339</v>
      </c>
      <c r="D142" s="24">
        <f t="shared" si="88"/>
        <v>4267.7366666666667</v>
      </c>
      <c r="E142" s="24">
        <f t="shared" si="88"/>
        <v>3497.4893333333334</v>
      </c>
      <c r="F142" s="24"/>
      <c r="G142" s="24"/>
      <c r="H142" s="30"/>
    </row>
    <row r="143" spans="1:8" hidden="1" x14ac:dyDescent="0.15">
      <c r="A143" s="17">
        <v>81</v>
      </c>
      <c r="B143" s="20"/>
      <c r="C143" s="24">
        <f t="shared" ref="C143:E143" si="89">+C69*$K$2</f>
        <v>4869.0833333333339</v>
      </c>
      <c r="D143" s="24">
        <f t="shared" si="89"/>
        <v>4267.7366666666667</v>
      </c>
      <c r="E143" s="24">
        <f t="shared" si="89"/>
        <v>3497.4893333333334</v>
      </c>
      <c r="F143" s="24"/>
      <c r="G143" s="24"/>
      <c r="H143" s="30"/>
    </row>
    <row r="144" spans="1:8" hidden="1" x14ac:dyDescent="0.15">
      <c r="A144" s="17">
        <v>82</v>
      </c>
      <c r="B144" s="20"/>
      <c r="C144" s="24">
        <f t="shared" ref="C144:E144" si="90">+C70*$K$2</f>
        <v>4869.0833333333339</v>
      </c>
      <c r="D144" s="24">
        <f t="shared" si="90"/>
        <v>4267.7366666666667</v>
      </c>
      <c r="E144" s="24">
        <f t="shared" si="90"/>
        <v>3497.4893333333334</v>
      </c>
      <c r="F144" s="24"/>
      <c r="G144" s="24"/>
      <c r="H144" s="30"/>
    </row>
    <row r="145" spans="1:21" hidden="1" x14ac:dyDescent="0.15">
      <c r="A145" s="17">
        <v>83</v>
      </c>
      <c r="B145" s="20"/>
      <c r="C145" s="24">
        <f t="shared" ref="C145:E145" si="91">+C71*$K$2</f>
        <v>4869.0833333333339</v>
      </c>
      <c r="D145" s="24">
        <f t="shared" si="91"/>
        <v>4267.7366666666667</v>
      </c>
      <c r="E145" s="24">
        <f t="shared" si="91"/>
        <v>3497.4893333333334</v>
      </c>
      <c r="F145" s="24"/>
      <c r="G145" s="24"/>
      <c r="H145" s="30"/>
    </row>
    <row r="146" spans="1:21" hidden="1" x14ac:dyDescent="0.15">
      <c r="A146" s="17">
        <v>84</v>
      </c>
      <c r="B146" s="20" t="s">
        <v>3</v>
      </c>
      <c r="C146" s="24">
        <f t="shared" ref="C146:G146" si="92">+C72*$K$2</f>
        <v>4869.0833333333339</v>
      </c>
      <c r="D146" s="24">
        <f t="shared" si="92"/>
        <v>4267.7366666666667</v>
      </c>
      <c r="E146" s="24">
        <f t="shared" si="92"/>
        <v>3497.4893333333334</v>
      </c>
      <c r="F146" s="24">
        <f t="shared" si="92"/>
        <v>3032.7546666666667</v>
      </c>
      <c r="G146" s="24">
        <f t="shared" si="92"/>
        <v>2351.9953333333333</v>
      </c>
      <c r="H146" s="30"/>
    </row>
    <row r="147" spans="1:21" hidden="1" x14ac:dyDescent="0.15">
      <c r="A147" s="17">
        <v>1</v>
      </c>
      <c r="B147" s="20" t="s">
        <v>4</v>
      </c>
      <c r="C147" s="24">
        <f t="shared" ref="C147:G147" si="93">+C73*$K$2</f>
        <v>249.58266666666668</v>
      </c>
      <c r="D147" s="24">
        <f t="shared" si="93"/>
        <v>218.64266666666666</v>
      </c>
      <c r="E147" s="24">
        <f t="shared" si="93"/>
        <v>185.24333333333334</v>
      </c>
      <c r="F147" s="24">
        <f t="shared" si="93"/>
        <v>160.72933333333333</v>
      </c>
      <c r="G147" s="24">
        <f t="shared" si="93"/>
        <v>124.63266666666667</v>
      </c>
      <c r="H147" s="30"/>
    </row>
    <row r="148" spans="1:21" hidden="1" x14ac:dyDescent="0.15">
      <c r="A148" s="17">
        <v>2</v>
      </c>
      <c r="B148" s="20" t="s">
        <v>1</v>
      </c>
      <c r="C148" s="24">
        <f t="shared" ref="C148:G148" si="94">+C74*$K$2</f>
        <v>424.27466666666669</v>
      </c>
      <c r="D148" s="24">
        <f t="shared" si="94"/>
        <v>371.91466666666668</v>
      </c>
      <c r="E148" s="24">
        <f t="shared" si="94"/>
        <v>314.87400000000002</v>
      </c>
      <c r="F148" s="24">
        <f t="shared" si="94"/>
        <v>273.06533333333334</v>
      </c>
      <c r="G148" s="24">
        <f t="shared" si="94"/>
        <v>211.82000000000002</v>
      </c>
      <c r="H148" s="30"/>
    </row>
    <row r="149" spans="1:21" hidden="1" x14ac:dyDescent="0.15">
      <c r="A149" s="17">
        <v>3</v>
      </c>
      <c r="B149" s="20" t="s">
        <v>5</v>
      </c>
      <c r="C149" s="24">
        <f t="shared" ref="C149:G149" si="95">+C75*$K$2</f>
        <v>598.80799999999999</v>
      </c>
      <c r="D149" s="24">
        <f t="shared" si="95"/>
        <v>525.02800000000002</v>
      </c>
      <c r="E149" s="24">
        <f t="shared" si="95"/>
        <v>444.584</v>
      </c>
      <c r="F149" s="24">
        <f t="shared" si="95"/>
        <v>385.56</v>
      </c>
      <c r="G149" s="24">
        <f t="shared" si="95"/>
        <v>299.00733333333335</v>
      </c>
      <c r="H149" s="30"/>
    </row>
    <row r="150" spans="1:21" ht="14" hidden="1" thickBot="1" x14ac:dyDescent="0.2">
      <c r="H150" s="30"/>
    </row>
    <row r="151" spans="1:21" ht="18" hidden="1" x14ac:dyDescent="0.2">
      <c r="A151" s="288" t="s">
        <v>17</v>
      </c>
      <c r="B151" s="289"/>
      <c r="C151" s="289"/>
      <c r="D151" s="289"/>
      <c r="E151" s="289"/>
      <c r="F151" s="289"/>
      <c r="G151" s="289"/>
    </row>
    <row r="152" spans="1:21" ht="18" hidden="1" x14ac:dyDescent="0.2">
      <c r="A152" s="290" t="s">
        <v>6</v>
      </c>
      <c r="B152" s="291"/>
      <c r="C152" s="291"/>
      <c r="D152" s="291"/>
      <c r="E152" s="291"/>
      <c r="F152" s="291"/>
      <c r="G152" s="291"/>
      <c r="H152" s="54"/>
    </row>
    <row r="153" spans="1:21" hidden="1" x14ac:dyDescent="0.15">
      <c r="A153" s="286" t="s">
        <v>0</v>
      </c>
      <c r="B153" s="287"/>
      <c r="C153" s="287"/>
      <c r="D153" s="287"/>
      <c r="E153" s="287"/>
      <c r="F153" s="287"/>
      <c r="G153" s="287"/>
    </row>
    <row r="154" spans="1:21" hidden="1" x14ac:dyDescent="0.15">
      <c r="A154" s="17" t="s">
        <v>2</v>
      </c>
      <c r="B154" s="18" t="s">
        <v>2</v>
      </c>
      <c r="C154" s="63">
        <v>2000</v>
      </c>
      <c r="D154" s="63">
        <v>3500</v>
      </c>
      <c r="E154" s="63">
        <v>5000</v>
      </c>
      <c r="F154" s="19">
        <v>10000</v>
      </c>
      <c r="G154" s="19"/>
      <c r="M154" s="63">
        <v>2000</v>
      </c>
      <c r="N154" s="63">
        <v>3500</v>
      </c>
      <c r="O154" s="63">
        <v>5000</v>
      </c>
      <c r="P154" s="92">
        <v>10000</v>
      </c>
      <c r="Q154" s="92"/>
    </row>
    <row r="155" spans="1:21" ht="14" hidden="1" x14ac:dyDescent="0.15">
      <c r="A155" s="17">
        <v>18</v>
      </c>
      <c r="B155" s="20"/>
      <c r="C155" s="89">
        <f>R155</f>
        <v>4040.0499999999997</v>
      </c>
      <c r="D155" s="89">
        <f t="shared" ref="D155:F155" si="96">S155</f>
        <v>3667.75</v>
      </c>
      <c r="E155" s="89">
        <f t="shared" si="96"/>
        <v>2743.7999999999997</v>
      </c>
      <c r="F155" s="89">
        <f t="shared" si="96"/>
        <v>1984.75</v>
      </c>
      <c r="G155" s="89">
        <f t="shared" ref="G155" si="97">Q155*$K$6</f>
        <v>0</v>
      </c>
      <c r="I155" s="16"/>
      <c r="J155" s="16"/>
      <c r="K155" s="16"/>
      <c r="L155" s="16"/>
      <c r="M155" s="231">
        <v>4753</v>
      </c>
      <c r="N155" s="231">
        <v>4315</v>
      </c>
      <c r="O155" s="231">
        <v>3228</v>
      </c>
      <c r="P155" s="231">
        <v>2335</v>
      </c>
      <c r="Q155" s="91"/>
      <c r="R155" s="90">
        <f>M155*0.85</f>
        <v>4040.0499999999997</v>
      </c>
      <c r="S155" s="90">
        <f t="shared" ref="S155:U155" si="98">N155*0.85</f>
        <v>3667.75</v>
      </c>
      <c r="T155" s="90">
        <f t="shared" si="98"/>
        <v>2743.7999999999997</v>
      </c>
      <c r="U155" s="90">
        <f t="shared" si="98"/>
        <v>1984.75</v>
      </c>
    </row>
    <row r="156" spans="1:21" ht="14" hidden="1" x14ac:dyDescent="0.15">
      <c r="A156" s="17">
        <v>19</v>
      </c>
      <c r="B156" s="20"/>
      <c r="C156" s="89">
        <f t="shared" ref="C156:C219" si="99">R156</f>
        <v>4091.0499999999997</v>
      </c>
      <c r="D156" s="89">
        <f t="shared" ref="D156:D219" si="100">S156</f>
        <v>3712.7999999999997</v>
      </c>
      <c r="E156" s="89">
        <f t="shared" ref="E156:E219" si="101">T156</f>
        <v>2768.45</v>
      </c>
      <c r="F156" s="89">
        <f t="shared" ref="F156:F219" si="102">U156</f>
        <v>2003.45</v>
      </c>
      <c r="G156" s="89">
        <f t="shared" ref="G156:G219" si="103">Q156*$K$6</f>
        <v>0</v>
      </c>
      <c r="I156" s="16"/>
      <c r="J156" s="16"/>
      <c r="K156" s="16"/>
      <c r="L156" s="16"/>
      <c r="M156" s="231">
        <v>4813</v>
      </c>
      <c r="N156" s="231">
        <v>4368</v>
      </c>
      <c r="O156" s="231">
        <v>3257</v>
      </c>
      <c r="P156" s="231">
        <v>2357</v>
      </c>
      <c r="Q156" s="91"/>
      <c r="R156" s="90">
        <f t="shared" ref="R156:R219" si="104">M156*0.85</f>
        <v>4091.0499999999997</v>
      </c>
      <c r="S156" s="90">
        <f t="shared" ref="S156:S219" si="105">N156*0.85</f>
        <v>3712.7999999999997</v>
      </c>
      <c r="T156" s="90">
        <f t="shared" ref="T156:T219" si="106">O156*0.85</f>
        <v>2768.45</v>
      </c>
      <c r="U156" s="90">
        <f t="shared" ref="U156:U219" si="107">P156*0.85</f>
        <v>2003.45</v>
      </c>
    </row>
    <row r="157" spans="1:21" ht="14" hidden="1" x14ac:dyDescent="0.15">
      <c r="A157" s="17">
        <v>20</v>
      </c>
      <c r="B157" s="20"/>
      <c r="C157" s="89">
        <f t="shared" si="99"/>
        <v>4141.2</v>
      </c>
      <c r="D157" s="89">
        <f t="shared" si="100"/>
        <v>3757.85</v>
      </c>
      <c r="E157" s="89">
        <f t="shared" si="101"/>
        <v>2797.35</v>
      </c>
      <c r="F157" s="89">
        <f t="shared" si="102"/>
        <v>2024.7</v>
      </c>
      <c r="G157" s="89">
        <f t="shared" si="103"/>
        <v>0</v>
      </c>
      <c r="I157" s="16"/>
      <c r="J157" s="16"/>
      <c r="K157" s="16"/>
      <c r="L157" s="16"/>
      <c r="M157" s="231">
        <v>4872</v>
      </c>
      <c r="N157" s="231">
        <v>4421</v>
      </c>
      <c r="O157" s="231">
        <v>3291</v>
      </c>
      <c r="P157" s="231">
        <v>2382</v>
      </c>
      <c r="Q157" s="91"/>
      <c r="R157" s="90">
        <f t="shared" si="104"/>
        <v>4141.2</v>
      </c>
      <c r="S157" s="90">
        <f t="shared" si="105"/>
        <v>3757.85</v>
      </c>
      <c r="T157" s="90">
        <f t="shared" si="106"/>
        <v>2797.35</v>
      </c>
      <c r="U157" s="90">
        <f t="shared" si="107"/>
        <v>2024.7</v>
      </c>
    </row>
    <row r="158" spans="1:21" ht="14" hidden="1" x14ac:dyDescent="0.15">
      <c r="A158" s="17">
        <v>21</v>
      </c>
      <c r="B158" s="20"/>
      <c r="C158" s="89">
        <f t="shared" si="99"/>
        <v>4193.8999999999996</v>
      </c>
      <c r="D158" s="89">
        <f t="shared" si="100"/>
        <v>3804.6</v>
      </c>
      <c r="E158" s="89">
        <f t="shared" si="101"/>
        <v>2826.25</v>
      </c>
      <c r="F158" s="89">
        <f t="shared" si="102"/>
        <v>2045.95</v>
      </c>
      <c r="G158" s="89">
        <f t="shared" si="103"/>
        <v>0</v>
      </c>
      <c r="I158" s="16"/>
      <c r="J158" s="16"/>
      <c r="K158" s="16"/>
      <c r="L158" s="16"/>
      <c r="M158" s="231">
        <v>4934</v>
      </c>
      <c r="N158" s="231">
        <v>4476</v>
      </c>
      <c r="O158" s="231">
        <v>3325</v>
      </c>
      <c r="P158" s="231">
        <v>2407</v>
      </c>
      <c r="Q158" s="91"/>
      <c r="R158" s="90">
        <f t="shared" si="104"/>
        <v>4193.8999999999996</v>
      </c>
      <c r="S158" s="90">
        <f t="shared" si="105"/>
        <v>3804.6</v>
      </c>
      <c r="T158" s="90">
        <f t="shared" si="106"/>
        <v>2826.25</v>
      </c>
      <c r="U158" s="90">
        <f t="shared" si="107"/>
        <v>2045.95</v>
      </c>
    </row>
    <row r="159" spans="1:21" ht="14" hidden="1" x14ac:dyDescent="0.15">
      <c r="A159" s="17">
        <v>22</v>
      </c>
      <c r="B159" s="20"/>
      <c r="C159" s="89">
        <f t="shared" si="99"/>
        <v>4246.5999999999995</v>
      </c>
      <c r="D159" s="89">
        <f t="shared" si="100"/>
        <v>3856.45</v>
      </c>
      <c r="E159" s="89">
        <f t="shared" si="101"/>
        <v>2855.15</v>
      </c>
      <c r="F159" s="89">
        <f t="shared" si="102"/>
        <v>2068.0499999999997</v>
      </c>
      <c r="G159" s="89">
        <f t="shared" si="103"/>
        <v>0</v>
      </c>
      <c r="I159" s="16"/>
      <c r="J159" s="16"/>
      <c r="K159" s="16"/>
      <c r="L159" s="16"/>
      <c r="M159" s="231">
        <v>4996</v>
      </c>
      <c r="N159" s="231">
        <v>4537</v>
      </c>
      <c r="O159" s="231">
        <v>3359</v>
      </c>
      <c r="P159" s="231">
        <v>2433</v>
      </c>
      <c r="Q159" s="91"/>
      <c r="R159" s="90">
        <f t="shared" si="104"/>
        <v>4246.5999999999995</v>
      </c>
      <c r="S159" s="90">
        <f t="shared" si="105"/>
        <v>3856.45</v>
      </c>
      <c r="T159" s="90">
        <f t="shared" si="106"/>
        <v>2855.15</v>
      </c>
      <c r="U159" s="90">
        <f t="shared" si="107"/>
        <v>2068.0499999999997</v>
      </c>
    </row>
    <row r="160" spans="1:21" ht="14" hidden="1" x14ac:dyDescent="0.15">
      <c r="A160" s="17">
        <v>23</v>
      </c>
      <c r="B160" s="20"/>
      <c r="C160" s="89">
        <f t="shared" si="99"/>
        <v>4303.55</v>
      </c>
      <c r="D160" s="89">
        <f t="shared" si="100"/>
        <v>3906.6</v>
      </c>
      <c r="E160" s="89">
        <f t="shared" si="101"/>
        <v>2885.75</v>
      </c>
      <c r="F160" s="89">
        <f t="shared" si="102"/>
        <v>2089.2999999999997</v>
      </c>
      <c r="G160" s="89">
        <f t="shared" si="103"/>
        <v>0</v>
      </c>
      <c r="I160" s="16"/>
      <c r="J160" s="16"/>
      <c r="K160" s="16"/>
      <c r="L160" s="16"/>
      <c r="M160" s="231">
        <v>5063</v>
      </c>
      <c r="N160" s="231">
        <v>4596</v>
      </c>
      <c r="O160" s="231">
        <v>3395</v>
      </c>
      <c r="P160" s="231">
        <v>2458</v>
      </c>
      <c r="Q160" s="91"/>
      <c r="R160" s="90">
        <f t="shared" si="104"/>
        <v>4303.55</v>
      </c>
      <c r="S160" s="90">
        <f t="shared" si="105"/>
        <v>3906.6</v>
      </c>
      <c r="T160" s="90">
        <f t="shared" si="106"/>
        <v>2885.75</v>
      </c>
      <c r="U160" s="90">
        <f t="shared" si="107"/>
        <v>2089.2999999999997</v>
      </c>
    </row>
    <row r="161" spans="1:21" ht="14" hidden="1" x14ac:dyDescent="0.15">
      <c r="A161" s="17">
        <v>24</v>
      </c>
      <c r="B161" s="20"/>
      <c r="C161" s="89">
        <f t="shared" si="99"/>
        <v>4363.05</v>
      </c>
      <c r="D161" s="89">
        <f t="shared" si="100"/>
        <v>3959.2999999999997</v>
      </c>
      <c r="E161" s="89">
        <f t="shared" si="101"/>
        <v>2918.0499999999997</v>
      </c>
      <c r="F161" s="89">
        <f t="shared" si="102"/>
        <v>2112.25</v>
      </c>
      <c r="G161" s="89">
        <f t="shared" si="103"/>
        <v>0</v>
      </c>
      <c r="I161" s="16"/>
      <c r="J161" s="16"/>
      <c r="K161" s="16"/>
      <c r="L161" s="16"/>
      <c r="M161" s="231">
        <v>5133</v>
      </c>
      <c r="N161" s="231">
        <v>4658</v>
      </c>
      <c r="O161" s="231">
        <v>3433</v>
      </c>
      <c r="P161" s="231">
        <v>2485</v>
      </c>
      <c r="Q161" s="91"/>
      <c r="R161" s="90">
        <f t="shared" si="104"/>
        <v>4363.05</v>
      </c>
      <c r="S161" s="90">
        <f t="shared" si="105"/>
        <v>3959.2999999999997</v>
      </c>
      <c r="T161" s="90">
        <f t="shared" si="106"/>
        <v>2918.0499999999997</v>
      </c>
      <c r="U161" s="90">
        <f t="shared" si="107"/>
        <v>2112.25</v>
      </c>
    </row>
    <row r="162" spans="1:21" ht="14" hidden="1" x14ac:dyDescent="0.15">
      <c r="A162" s="17">
        <v>25</v>
      </c>
      <c r="B162" s="20"/>
      <c r="C162" s="89">
        <f t="shared" si="99"/>
        <v>4422.55</v>
      </c>
      <c r="D162" s="89">
        <f t="shared" si="100"/>
        <v>4012.85</v>
      </c>
      <c r="E162" s="89">
        <f t="shared" si="101"/>
        <v>2950.35</v>
      </c>
      <c r="F162" s="89">
        <f t="shared" si="102"/>
        <v>2135.1999999999998</v>
      </c>
      <c r="G162" s="89">
        <f t="shared" si="103"/>
        <v>0</v>
      </c>
      <c r="I162" s="16"/>
      <c r="J162" s="16"/>
      <c r="K162" s="16"/>
      <c r="L162" s="16"/>
      <c r="M162" s="231">
        <v>5203</v>
      </c>
      <c r="N162" s="231">
        <v>4721</v>
      </c>
      <c r="O162" s="231">
        <v>3471</v>
      </c>
      <c r="P162" s="231">
        <v>2512</v>
      </c>
      <c r="Q162" s="91"/>
      <c r="R162" s="90">
        <f t="shared" si="104"/>
        <v>4422.55</v>
      </c>
      <c r="S162" s="90">
        <f t="shared" si="105"/>
        <v>4012.85</v>
      </c>
      <c r="T162" s="90">
        <f t="shared" si="106"/>
        <v>2950.35</v>
      </c>
      <c r="U162" s="90">
        <f t="shared" si="107"/>
        <v>2135.1999999999998</v>
      </c>
    </row>
    <row r="163" spans="1:21" ht="14" hidden="1" x14ac:dyDescent="0.15">
      <c r="A163" s="17">
        <v>26</v>
      </c>
      <c r="B163" s="20"/>
      <c r="C163" s="89">
        <f t="shared" si="99"/>
        <v>4509.25</v>
      </c>
      <c r="D163" s="89">
        <f t="shared" si="100"/>
        <v>4093.6</v>
      </c>
      <c r="E163" s="89">
        <f t="shared" si="101"/>
        <v>3001.35</v>
      </c>
      <c r="F163" s="89">
        <f t="shared" si="102"/>
        <v>2171.75</v>
      </c>
      <c r="G163" s="89">
        <f t="shared" si="103"/>
        <v>0</v>
      </c>
      <c r="I163" s="16"/>
      <c r="J163" s="16"/>
      <c r="K163" s="16"/>
      <c r="L163" s="16"/>
      <c r="M163" s="231">
        <v>5305</v>
      </c>
      <c r="N163" s="231">
        <v>4816</v>
      </c>
      <c r="O163" s="231">
        <v>3531</v>
      </c>
      <c r="P163" s="231">
        <v>2555</v>
      </c>
      <c r="Q163" s="91"/>
      <c r="R163" s="90">
        <f t="shared" si="104"/>
        <v>4509.25</v>
      </c>
      <c r="S163" s="90">
        <f t="shared" si="105"/>
        <v>4093.6</v>
      </c>
      <c r="T163" s="90">
        <f t="shared" si="106"/>
        <v>3001.35</v>
      </c>
      <c r="U163" s="90">
        <f t="shared" si="107"/>
        <v>2171.75</v>
      </c>
    </row>
    <row r="164" spans="1:21" ht="14" hidden="1" x14ac:dyDescent="0.15">
      <c r="A164" s="17">
        <v>27</v>
      </c>
      <c r="B164" s="20"/>
      <c r="C164" s="89">
        <f t="shared" si="99"/>
        <v>4598.5</v>
      </c>
      <c r="D164" s="89">
        <f t="shared" si="100"/>
        <v>4175.2</v>
      </c>
      <c r="E164" s="89">
        <f t="shared" si="101"/>
        <v>3051.5</v>
      </c>
      <c r="F164" s="89">
        <f t="shared" si="102"/>
        <v>2209.15</v>
      </c>
      <c r="G164" s="89">
        <f t="shared" si="103"/>
        <v>0</v>
      </c>
      <c r="I164" s="16"/>
      <c r="J164" s="16"/>
      <c r="K164" s="16"/>
      <c r="L164" s="16"/>
      <c r="M164" s="231">
        <v>5410</v>
      </c>
      <c r="N164" s="231">
        <v>4912</v>
      </c>
      <c r="O164" s="231">
        <v>3590</v>
      </c>
      <c r="P164" s="231">
        <v>2599</v>
      </c>
      <c r="Q164" s="91"/>
      <c r="R164" s="90">
        <f t="shared" si="104"/>
        <v>4598.5</v>
      </c>
      <c r="S164" s="90">
        <f t="shared" si="105"/>
        <v>4175.2</v>
      </c>
      <c r="T164" s="90">
        <f t="shared" si="106"/>
        <v>3051.5</v>
      </c>
      <c r="U164" s="90">
        <f t="shared" si="107"/>
        <v>2209.15</v>
      </c>
    </row>
    <row r="165" spans="1:21" ht="14" hidden="1" x14ac:dyDescent="0.15">
      <c r="A165" s="17">
        <v>28</v>
      </c>
      <c r="B165" s="20"/>
      <c r="C165" s="89">
        <f t="shared" si="99"/>
        <v>4692.8499999999995</v>
      </c>
      <c r="D165" s="89">
        <f t="shared" si="100"/>
        <v>4259.3499999999995</v>
      </c>
      <c r="E165" s="89">
        <f t="shared" si="101"/>
        <v>3104.2</v>
      </c>
      <c r="F165" s="89">
        <f t="shared" si="102"/>
        <v>2247.4</v>
      </c>
      <c r="G165" s="89">
        <f t="shared" si="103"/>
        <v>0</v>
      </c>
      <c r="I165" s="16"/>
      <c r="J165" s="16"/>
      <c r="K165" s="16"/>
      <c r="L165" s="16"/>
      <c r="M165" s="231">
        <v>5521</v>
      </c>
      <c r="N165" s="231">
        <v>5011</v>
      </c>
      <c r="O165" s="231">
        <v>3652</v>
      </c>
      <c r="P165" s="231">
        <v>2644</v>
      </c>
      <c r="Q165" s="91"/>
      <c r="R165" s="90">
        <f t="shared" si="104"/>
        <v>4692.8499999999995</v>
      </c>
      <c r="S165" s="90">
        <f t="shared" si="105"/>
        <v>4259.3499999999995</v>
      </c>
      <c r="T165" s="90">
        <f t="shared" si="106"/>
        <v>3104.2</v>
      </c>
      <c r="U165" s="90">
        <f t="shared" si="107"/>
        <v>2247.4</v>
      </c>
    </row>
    <row r="166" spans="1:21" ht="14" hidden="1" x14ac:dyDescent="0.15">
      <c r="A166" s="17">
        <v>29</v>
      </c>
      <c r="B166" s="20"/>
      <c r="C166" s="89">
        <f t="shared" si="99"/>
        <v>4791.45</v>
      </c>
      <c r="D166" s="89">
        <f t="shared" si="100"/>
        <v>4347.75</v>
      </c>
      <c r="E166" s="89">
        <f t="shared" si="101"/>
        <v>3160.2999999999997</v>
      </c>
      <c r="F166" s="89">
        <f t="shared" si="102"/>
        <v>2288.1999999999998</v>
      </c>
      <c r="G166" s="89">
        <f t="shared" si="103"/>
        <v>0</v>
      </c>
      <c r="I166" s="16"/>
      <c r="J166" s="16"/>
      <c r="K166" s="16"/>
      <c r="L166" s="16"/>
      <c r="M166" s="231">
        <v>5637</v>
      </c>
      <c r="N166" s="231">
        <v>5115</v>
      </c>
      <c r="O166" s="231">
        <v>3718</v>
      </c>
      <c r="P166" s="231">
        <v>2692</v>
      </c>
      <c r="Q166" s="91"/>
      <c r="R166" s="90">
        <f t="shared" si="104"/>
        <v>4791.45</v>
      </c>
      <c r="S166" s="90">
        <f t="shared" si="105"/>
        <v>4347.75</v>
      </c>
      <c r="T166" s="90">
        <f t="shared" si="106"/>
        <v>3160.2999999999997</v>
      </c>
      <c r="U166" s="90">
        <f t="shared" si="107"/>
        <v>2288.1999999999998</v>
      </c>
    </row>
    <row r="167" spans="1:21" ht="14" hidden="1" x14ac:dyDescent="0.15">
      <c r="A167" s="17">
        <v>30</v>
      </c>
      <c r="B167" s="20"/>
      <c r="C167" s="89">
        <f t="shared" si="99"/>
        <v>4892.5999999999995</v>
      </c>
      <c r="D167" s="89">
        <f t="shared" si="100"/>
        <v>4442.0999999999995</v>
      </c>
      <c r="E167" s="89">
        <f t="shared" si="101"/>
        <v>3219.7999999999997</v>
      </c>
      <c r="F167" s="89">
        <f t="shared" si="102"/>
        <v>2331.5499999999997</v>
      </c>
      <c r="G167" s="89">
        <f t="shared" si="103"/>
        <v>0</v>
      </c>
      <c r="I167" s="16"/>
      <c r="J167" s="16"/>
      <c r="K167" s="16"/>
      <c r="L167" s="16"/>
      <c r="M167" s="231">
        <v>5756</v>
      </c>
      <c r="N167" s="231">
        <v>5226</v>
      </c>
      <c r="O167" s="231">
        <v>3788</v>
      </c>
      <c r="P167" s="231">
        <v>2743</v>
      </c>
      <c r="Q167" s="91"/>
      <c r="R167" s="90">
        <f t="shared" si="104"/>
        <v>4892.5999999999995</v>
      </c>
      <c r="S167" s="90">
        <f t="shared" si="105"/>
        <v>4442.0999999999995</v>
      </c>
      <c r="T167" s="90">
        <f t="shared" si="106"/>
        <v>3219.7999999999997</v>
      </c>
      <c r="U167" s="90">
        <f t="shared" si="107"/>
        <v>2331.5499999999997</v>
      </c>
    </row>
    <row r="168" spans="1:21" ht="14" hidden="1" x14ac:dyDescent="0.15">
      <c r="A168" s="17">
        <v>31</v>
      </c>
      <c r="B168" s="20"/>
      <c r="C168" s="89">
        <f t="shared" si="99"/>
        <v>4996.3</v>
      </c>
      <c r="D168" s="89">
        <f t="shared" si="100"/>
        <v>4535.5999999999995</v>
      </c>
      <c r="E168" s="89">
        <f t="shared" si="101"/>
        <v>3281</v>
      </c>
      <c r="F168" s="89">
        <f t="shared" si="102"/>
        <v>2374.9</v>
      </c>
      <c r="G168" s="89">
        <f t="shared" si="103"/>
        <v>0</v>
      </c>
      <c r="I168" s="16"/>
      <c r="J168" s="16"/>
      <c r="K168" s="16"/>
      <c r="L168" s="16"/>
      <c r="M168" s="231">
        <v>5878</v>
      </c>
      <c r="N168" s="231">
        <v>5336</v>
      </c>
      <c r="O168" s="231">
        <v>3860</v>
      </c>
      <c r="P168" s="231">
        <v>2794</v>
      </c>
      <c r="Q168" s="91"/>
      <c r="R168" s="90">
        <f t="shared" si="104"/>
        <v>4996.3</v>
      </c>
      <c r="S168" s="90">
        <f t="shared" si="105"/>
        <v>4535.5999999999995</v>
      </c>
      <c r="T168" s="90">
        <f t="shared" si="106"/>
        <v>3281</v>
      </c>
      <c r="U168" s="90">
        <f t="shared" si="107"/>
        <v>2374.9</v>
      </c>
    </row>
    <row r="169" spans="1:21" ht="14" hidden="1" x14ac:dyDescent="0.15">
      <c r="A169" s="17">
        <v>32</v>
      </c>
      <c r="B169" s="20"/>
      <c r="C169" s="89">
        <f t="shared" si="99"/>
        <v>5105.95</v>
      </c>
      <c r="D169" s="89">
        <f t="shared" si="100"/>
        <v>4634.2</v>
      </c>
      <c r="E169" s="89">
        <f t="shared" si="101"/>
        <v>3343.0499999999997</v>
      </c>
      <c r="F169" s="89">
        <f t="shared" si="102"/>
        <v>2419.9499999999998</v>
      </c>
      <c r="G169" s="89">
        <f t="shared" si="103"/>
        <v>0</v>
      </c>
      <c r="I169" s="16"/>
      <c r="J169" s="16"/>
      <c r="K169" s="16"/>
      <c r="L169" s="16"/>
      <c r="M169" s="231">
        <v>6007</v>
      </c>
      <c r="N169" s="231">
        <v>5452</v>
      </c>
      <c r="O169" s="231">
        <v>3933</v>
      </c>
      <c r="P169" s="231">
        <v>2847</v>
      </c>
      <c r="Q169" s="91"/>
      <c r="R169" s="90">
        <f t="shared" si="104"/>
        <v>5105.95</v>
      </c>
      <c r="S169" s="90">
        <f t="shared" si="105"/>
        <v>4634.2</v>
      </c>
      <c r="T169" s="90">
        <f t="shared" si="106"/>
        <v>3343.0499999999997</v>
      </c>
      <c r="U169" s="90">
        <f t="shared" si="107"/>
        <v>2419.9499999999998</v>
      </c>
    </row>
    <row r="170" spans="1:21" ht="14" hidden="1" x14ac:dyDescent="0.15">
      <c r="A170" s="17">
        <v>33</v>
      </c>
      <c r="B170" s="20"/>
      <c r="C170" s="89">
        <f t="shared" si="99"/>
        <v>5217.3</v>
      </c>
      <c r="D170" s="89">
        <f t="shared" si="100"/>
        <v>4736.2</v>
      </c>
      <c r="E170" s="89">
        <f t="shared" si="101"/>
        <v>3410.2</v>
      </c>
      <c r="F170" s="89">
        <f t="shared" si="102"/>
        <v>2467.5499999999997</v>
      </c>
      <c r="G170" s="89">
        <f t="shared" si="103"/>
        <v>0</v>
      </c>
      <c r="I170" s="16"/>
      <c r="J170" s="16"/>
      <c r="K170" s="16"/>
      <c r="L170" s="16"/>
      <c r="M170" s="231">
        <v>6138</v>
      </c>
      <c r="N170" s="231">
        <v>5572</v>
      </c>
      <c r="O170" s="231">
        <v>4012</v>
      </c>
      <c r="P170" s="231">
        <v>2903</v>
      </c>
      <c r="Q170" s="91"/>
      <c r="R170" s="90">
        <f t="shared" si="104"/>
        <v>5217.3</v>
      </c>
      <c r="S170" s="90">
        <f t="shared" si="105"/>
        <v>4736.2</v>
      </c>
      <c r="T170" s="90">
        <f t="shared" si="106"/>
        <v>3410.2</v>
      </c>
      <c r="U170" s="90">
        <f t="shared" si="107"/>
        <v>2467.5499999999997</v>
      </c>
    </row>
    <row r="171" spans="1:21" ht="14" hidden="1" x14ac:dyDescent="0.15">
      <c r="A171" s="17">
        <v>34</v>
      </c>
      <c r="B171" s="20"/>
      <c r="C171" s="89">
        <f t="shared" si="99"/>
        <v>5333.75</v>
      </c>
      <c r="D171" s="89">
        <f t="shared" si="100"/>
        <v>4839.8999999999996</v>
      </c>
      <c r="E171" s="89">
        <f t="shared" si="101"/>
        <v>3476.5</v>
      </c>
      <c r="F171" s="89">
        <f t="shared" si="102"/>
        <v>2516.85</v>
      </c>
      <c r="G171" s="89">
        <f t="shared" si="103"/>
        <v>0</v>
      </c>
      <c r="I171" s="16"/>
      <c r="J171" s="16"/>
      <c r="K171" s="16"/>
      <c r="L171" s="16"/>
      <c r="M171" s="231">
        <v>6275</v>
      </c>
      <c r="N171" s="231">
        <v>5694</v>
      </c>
      <c r="O171" s="231">
        <v>4090</v>
      </c>
      <c r="P171" s="231">
        <v>2961</v>
      </c>
      <c r="Q171" s="91"/>
      <c r="R171" s="90">
        <f t="shared" si="104"/>
        <v>5333.75</v>
      </c>
      <c r="S171" s="90">
        <f t="shared" si="105"/>
        <v>4839.8999999999996</v>
      </c>
      <c r="T171" s="90">
        <f t="shared" si="106"/>
        <v>3476.5</v>
      </c>
      <c r="U171" s="90">
        <f t="shared" si="107"/>
        <v>2516.85</v>
      </c>
    </row>
    <row r="172" spans="1:21" ht="14" hidden="1" x14ac:dyDescent="0.15">
      <c r="A172" s="17">
        <v>35</v>
      </c>
      <c r="B172" s="20"/>
      <c r="C172" s="89">
        <f t="shared" si="99"/>
        <v>5451.9</v>
      </c>
      <c r="D172" s="89">
        <f t="shared" si="100"/>
        <v>4949.55</v>
      </c>
      <c r="E172" s="89">
        <f t="shared" si="101"/>
        <v>3549.6</v>
      </c>
      <c r="F172" s="89">
        <f t="shared" si="102"/>
        <v>2569.5499999999997</v>
      </c>
      <c r="G172" s="89">
        <f t="shared" si="103"/>
        <v>0</v>
      </c>
      <c r="I172" s="16"/>
      <c r="J172" s="16"/>
      <c r="K172" s="16"/>
      <c r="L172" s="16"/>
      <c r="M172" s="231">
        <v>6414</v>
      </c>
      <c r="N172" s="231">
        <v>5823</v>
      </c>
      <c r="O172" s="231">
        <v>4176</v>
      </c>
      <c r="P172" s="231">
        <v>3023</v>
      </c>
      <c r="Q172" s="91"/>
      <c r="R172" s="90">
        <f t="shared" si="104"/>
        <v>5451.9</v>
      </c>
      <c r="S172" s="90">
        <f t="shared" si="105"/>
        <v>4949.55</v>
      </c>
      <c r="T172" s="90">
        <f t="shared" si="106"/>
        <v>3549.6</v>
      </c>
      <c r="U172" s="90">
        <f t="shared" si="107"/>
        <v>2569.5499999999997</v>
      </c>
    </row>
    <row r="173" spans="1:21" ht="14" hidden="1" x14ac:dyDescent="0.15">
      <c r="A173" s="17">
        <v>36</v>
      </c>
      <c r="B173" s="20"/>
      <c r="C173" s="89">
        <f t="shared" si="99"/>
        <v>5576</v>
      </c>
      <c r="D173" s="89">
        <f t="shared" si="100"/>
        <v>5060.8999999999996</v>
      </c>
      <c r="E173" s="89">
        <f t="shared" si="101"/>
        <v>3623.5499999999997</v>
      </c>
      <c r="F173" s="89">
        <f t="shared" si="102"/>
        <v>2622.25</v>
      </c>
      <c r="G173" s="89">
        <f t="shared" si="103"/>
        <v>0</v>
      </c>
      <c r="I173" s="16"/>
      <c r="J173" s="16"/>
      <c r="K173" s="16"/>
      <c r="L173" s="16"/>
      <c r="M173" s="231">
        <v>6560</v>
      </c>
      <c r="N173" s="231">
        <v>5954</v>
      </c>
      <c r="O173" s="231">
        <v>4263</v>
      </c>
      <c r="P173" s="231">
        <v>3085</v>
      </c>
      <c r="Q173" s="91"/>
      <c r="R173" s="90">
        <f t="shared" si="104"/>
        <v>5576</v>
      </c>
      <c r="S173" s="90">
        <f t="shared" si="105"/>
        <v>5060.8999999999996</v>
      </c>
      <c r="T173" s="90">
        <f t="shared" si="106"/>
        <v>3623.5499999999997</v>
      </c>
      <c r="U173" s="90">
        <f t="shared" si="107"/>
        <v>2622.25</v>
      </c>
    </row>
    <row r="174" spans="1:21" ht="14" hidden="1" x14ac:dyDescent="0.15">
      <c r="A174" s="17">
        <v>37</v>
      </c>
      <c r="B174" s="20"/>
      <c r="C174" s="89">
        <f t="shared" si="99"/>
        <v>5702.65</v>
      </c>
      <c r="D174" s="89">
        <f t="shared" si="100"/>
        <v>5174.8</v>
      </c>
      <c r="E174" s="89">
        <f t="shared" si="101"/>
        <v>3698.35</v>
      </c>
      <c r="F174" s="89">
        <f t="shared" si="102"/>
        <v>2676.65</v>
      </c>
      <c r="G174" s="89">
        <f t="shared" si="103"/>
        <v>0</v>
      </c>
      <c r="I174" s="16"/>
      <c r="J174" s="16"/>
      <c r="K174" s="16"/>
      <c r="L174" s="16"/>
      <c r="M174" s="231">
        <v>6709</v>
      </c>
      <c r="N174" s="231">
        <v>6088</v>
      </c>
      <c r="O174" s="231">
        <v>4351</v>
      </c>
      <c r="P174" s="231">
        <v>3149</v>
      </c>
      <c r="Q174" s="91"/>
      <c r="R174" s="90">
        <f t="shared" si="104"/>
        <v>5702.65</v>
      </c>
      <c r="S174" s="90">
        <f t="shared" si="105"/>
        <v>5174.8</v>
      </c>
      <c r="T174" s="90">
        <f t="shared" si="106"/>
        <v>3698.35</v>
      </c>
      <c r="U174" s="90">
        <f t="shared" si="107"/>
        <v>2676.65</v>
      </c>
    </row>
    <row r="175" spans="1:21" ht="14" hidden="1" x14ac:dyDescent="0.15">
      <c r="A175" s="17">
        <v>38</v>
      </c>
      <c r="B175" s="20"/>
      <c r="C175" s="89">
        <f t="shared" si="99"/>
        <v>5831.8499999999995</v>
      </c>
      <c r="D175" s="89">
        <f t="shared" si="100"/>
        <v>5294.65</v>
      </c>
      <c r="E175" s="89">
        <f t="shared" si="101"/>
        <v>3776.5499999999997</v>
      </c>
      <c r="F175" s="89">
        <f t="shared" si="102"/>
        <v>2732.75</v>
      </c>
      <c r="G175" s="89">
        <f t="shared" si="103"/>
        <v>0</v>
      </c>
      <c r="I175" s="16"/>
      <c r="J175" s="16"/>
      <c r="K175" s="16"/>
      <c r="L175" s="16"/>
      <c r="M175" s="231">
        <v>6861</v>
      </c>
      <c r="N175" s="231">
        <v>6229</v>
      </c>
      <c r="O175" s="231">
        <v>4443</v>
      </c>
      <c r="P175" s="231">
        <v>3215</v>
      </c>
      <c r="Q175" s="91"/>
      <c r="R175" s="90">
        <f t="shared" si="104"/>
        <v>5831.8499999999995</v>
      </c>
      <c r="S175" s="90">
        <f t="shared" si="105"/>
        <v>5294.65</v>
      </c>
      <c r="T175" s="90">
        <f t="shared" si="106"/>
        <v>3776.5499999999997</v>
      </c>
      <c r="U175" s="90">
        <f t="shared" si="107"/>
        <v>2732.75</v>
      </c>
    </row>
    <row r="176" spans="1:21" ht="14" hidden="1" x14ac:dyDescent="0.15">
      <c r="A176" s="17">
        <v>39</v>
      </c>
      <c r="B176" s="20"/>
      <c r="C176" s="89">
        <f t="shared" si="99"/>
        <v>5967</v>
      </c>
      <c r="D176" s="89">
        <f t="shared" si="100"/>
        <v>5416.2</v>
      </c>
      <c r="E176" s="89">
        <f t="shared" si="101"/>
        <v>3855.6</v>
      </c>
      <c r="F176" s="89">
        <f t="shared" si="102"/>
        <v>2791.4</v>
      </c>
      <c r="G176" s="89">
        <f t="shared" si="103"/>
        <v>0</v>
      </c>
      <c r="I176" s="16"/>
      <c r="J176" s="16"/>
      <c r="K176" s="16"/>
      <c r="L176" s="16"/>
      <c r="M176" s="231">
        <v>7020</v>
      </c>
      <c r="N176" s="231">
        <v>6372</v>
      </c>
      <c r="O176" s="231">
        <v>4536</v>
      </c>
      <c r="P176" s="231">
        <v>3284</v>
      </c>
      <c r="Q176" s="91"/>
      <c r="R176" s="90">
        <f t="shared" si="104"/>
        <v>5967</v>
      </c>
      <c r="S176" s="90">
        <f t="shared" si="105"/>
        <v>5416.2</v>
      </c>
      <c r="T176" s="90">
        <f t="shared" si="106"/>
        <v>3855.6</v>
      </c>
      <c r="U176" s="90">
        <f t="shared" si="107"/>
        <v>2791.4</v>
      </c>
    </row>
    <row r="177" spans="1:21" ht="14" hidden="1" x14ac:dyDescent="0.15">
      <c r="A177" s="17">
        <v>40</v>
      </c>
      <c r="B177" s="20"/>
      <c r="C177" s="89">
        <f t="shared" si="99"/>
        <v>6103</v>
      </c>
      <c r="D177" s="89">
        <f t="shared" si="100"/>
        <v>5540.3</v>
      </c>
      <c r="E177" s="89">
        <f t="shared" si="101"/>
        <v>3937.2</v>
      </c>
      <c r="F177" s="89">
        <f t="shared" si="102"/>
        <v>2849.2</v>
      </c>
      <c r="G177" s="89">
        <f t="shared" si="103"/>
        <v>0</v>
      </c>
      <c r="I177" s="16"/>
      <c r="J177" s="16"/>
      <c r="K177" s="16"/>
      <c r="L177" s="16"/>
      <c r="M177" s="231">
        <v>7180</v>
      </c>
      <c r="N177" s="231">
        <v>6518</v>
      </c>
      <c r="O177" s="231">
        <v>4632</v>
      </c>
      <c r="P177" s="231">
        <v>3352</v>
      </c>
      <c r="Q177" s="91"/>
      <c r="R177" s="90">
        <f t="shared" si="104"/>
        <v>6103</v>
      </c>
      <c r="S177" s="90">
        <f t="shared" si="105"/>
        <v>5540.3</v>
      </c>
      <c r="T177" s="90">
        <f t="shared" si="106"/>
        <v>3937.2</v>
      </c>
      <c r="U177" s="90">
        <f t="shared" si="107"/>
        <v>2849.2</v>
      </c>
    </row>
    <row r="178" spans="1:21" ht="14" hidden="1" x14ac:dyDescent="0.15">
      <c r="A178" s="17">
        <v>41</v>
      </c>
      <c r="B178" s="20"/>
      <c r="C178" s="89">
        <f t="shared" si="99"/>
        <v>6244.95</v>
      </c>
      <c r="D178" s="89">
        <f t="shared" si="100"/>
        <v>5666.95</v>
      </c>
      <c r="E178" s="89">
        <f t="shared" si="101"/>
        <v>4021.35</v>
      </c>
      <c r="F178" s="89">
        <f t="shared" si="102"/>
        <v>2910.4</v>
      </c>
      <c r="G178" s="89">
        <f t="shared" si="103"/>
        <v>0</v>
      </c>
      <c r="I178" s="16"/>
      <c r="J178" s="16"/>
      <c r="K178" s="16"/>
      <c r="L178" s="16"/>
      <c r="M178" s="231">
        <v>7347</v>
      </c>
      <c r="N178" s="231">
        <v>6667</v>
      </c>
      <c r="O178" s="231">
        <v>4731</v>
      </c>
      <c r="P178" s="231">
        <v>3424</v>
      </c>
      <c r="Q178" s="91"/>
      <c r="R178" s="90">
        <f t="shared" si="104"/>
        <v>6244.95</v>
      </c>
      <c r="S178" s="90">
        <f t="shared" si="105"/>
        <v>5666.95</v>
      </c>
      <c r="T178" s="90">
        <f t="shared" si="106"/>
        <v>4021.35</v>
      </c>
      <c r="U178" s="90">
        <f t="shared" si="107"/>
        <v>2910.4</v>
      </c>
    </row>
    <row r="179" spans="1:21" ht="14" hidden="1" x14ac:dyDescent="0.15">
      <c r="A179" s="17">
        <v>42</v>
      </c>
      <c r="B179" s="20"/>
      <c r="C179" s="89">
        <f t="shared" si="99"/>
        <v>6386.9</v>
      </c>
      <c r="D179" s="89">
        <f t="shared" si="100"/>
        <v>5797</v>
      </c>
      <c r="E179" s="89">
        <f t="shared" si="101"/>
        <v>4109.75</v>
      </c>
      <c r="F179" s="89">
        <f t="shared" si="102"/>
        <v>2974.15</v>
      </c>
      <c r="G179" s="89">
        <f t="shared" si="103"/>
        <v>0</v>
      </c>
      <c r="I179" s="16"/>
      <c r="J179" s="16"/>
      <c r="K179" s="16"/>
      <c r="L179" s="16"/>
      <c r="M179" s="231">
        <v>7514</v>
      </c>
      <c r="N179" s="231">
        <v>6820</v>
      </c>
      <c r="O179" s="231">
        <v>4835</v>
      </c>
      <c r="P179" s="231">
        <v>3499</v>
      </c>
      <c r="Q179" s="91"/>
      <c r="R179" s="90">
        <f t="shared" si="104"/>
        <v>6386.9</v>
      </c>
      <c r="S179" s="90">
        <f t="shared" si="105"/>
        <v>5797</v>
      </c>
      <c r="T179" s="90">
        <f t="shared" si="106"/>
        <v>4109.75</v>
      </c>
      <c r="U179" s="90">
        <f t="shared" si="107"/>
        <v>2974.15</v>
      </c>
    </row>
    <row r="180" spans="1:21" ht="14" hidden="1" x14ac:dyDescent="0.15">
      <c r="A180" s="17">
        <v>43</v>
      </c>
      <c r="B180" s="20"/>
      <c r="C180" s="89">
        <f t="shared" si="99"/>
        <v>6537.3499999999995</v>
      </c>
      <c r="D180" s="89">
        <f t="shared" si="100"/>
        <v>5931.3</v>
      </c>
      <c r="E180" s="89">
        <f t="shared" si="101"/>
        <v>4199.8499999999995</v>
      </c>
      <c r="F180" s="89">
        <f t="shared" si="102"/>
        <v>3041.2999999999997</v>
      </c>
      <c r="G180" s="89">
        <f t="shared" si="103"/>
        <v>0</v>
      </c>
      <c r="I180" s="16"/>
      <c r="J180" s="16"/>
      <c r="K180" s="16"/>
      <c r="L180" s="16"/>
      <c r="M180" s="231">
        <v>7691</v>
      </c>
      <c r="N180" s="231">
        <v>6978</v>
      </c>
      <c r="O180" s="231">
        <v>4941</v>
      </c>
      <c r="P180" s="231">
        <v>3578</v>
      </c>
      <c r="Q180" s="91"/>
      <c r="R180" s="90">
        <f t="shared" si="104"/>
        <v>6537.3499999999995</v>
      </c>
      <c r="S180" s="90">
        <f t="shared" si="105"/>
        <v>5931.3</v>
      </c>
      <c r="T180" s="90">
        <f t="shared" si="106"/>
        <v>4199.8499999999995</v>
      </c>
      <c r="U180" s="90">
        <f t="shared" si="107"/>
        <v>3041.2999999999997</v>
      </c>
    </row>
    <row r="181" spans="1:21" ht="14" hidden="1" x14ac:dyDescent="0.15">
      <c r="A181" s="17">
        <v>44</v>
      </c>
      <c r="B181" s="20"/>
      <c r="C181" s="89">
        <f t="shared" si="99"/>
        <v>6686.0999999999995</v>
      </c>
      <c r="D181" s="89">
        <f t="shared" si="100"/>
        <v>6069</v>
      </c>
      <c r="E181" s="89">
        <f t="shared" si="101"/>
        <v>4292.5</v>
      </c>
      <c r="F181" s="89">
        <f t="shared" si="102"/>
        <v>3107.6</v>
      </c>
      <c r="G181" s="89">
        <f t="shared" si="103"/>
        <v>0</v>
      </c>
      <c r="I181" s="16"/>
      <c r="J181" s="16"/>
      <c r="K181" s="16"/>
      <c r="L181" s="16"/>
      <c r="M181" s="231">
        <v>7866</v>
      </c>
      <c r="N181" s="231">
        <v>7140</v>
      </c>
      <c r="O181" s="231">
        <v>5050</v>
      </c>
      <c r="P181" s="231">
        <v>3656</v>
      </c>
      <c r="Q181" s="91"/>
      <c r="R181" s="90">
        <f t="shared" si="104"/>
        <v>6686.0999999999995</v>
      </c>
      <c r="S181" s="90">
        <f t="shared" si="105"/>
        <v>6069</v>
      </c>
      <c r="T181" s="90">
        <f t="shared" si="106"/>
        <v>4292.5</v>
      </c>
      <c r="U181" s="90">
        <f t="shared" si="107"/>
        <v>3107.6</v>
      </c>
    </row>
    <row r="182" spans="1:21" ht="14" hidden="1" x14ac:dyDescent="0.15">
      <c r="A182" s="17">
        <v>45</v>
      </c>
      <c r="B182" s="20"/>
      <c r="C182" s="89">
        <f t="shared" si="99"/>
        <v>6842.5</v>
      </c>
      <c r="D182" s="89">
        <f t="shared" si="100"/>
        <v>6211.8</v>
      </c>
      <c r="E182" s="89">
        <f t="shared" si="101"/>
        <v>4387.7</v>
      </c>
      <c r="F182" s="89">
        <f t="shared" si="102"/>
        <v>3176.45</v>
      </c>
      <c r="G182" s="89">
        <f t="shared" si="103"/>
        <v>0</v>
      </c>
      <c r="I182" s="16"/>
      <c r="J182" s="16"/>
      <c r="K182" s="16"/>
      <c r="L182" s="16"/>
      <c r="M182" s="231">
        <v>8050</v>
      </c>
      <c r="N182" s="231">
        <v>7308</v>
      </c>
      <c r="O182" s="231">
        <v>5162</v>
      </c>
      <c r="P182" s="231">
        <v>3737</v>
      </c>
      <c r="Q182" s="91"/>
      <c r="R182" s="90">
        <f t="shared" si="104"/>
        <v>6842.5</v>
      </c>
      <c r="S182" s="90">
        <f t="shared" si="105"/>
        <v>6211.8</v>
      </c>
      <c r="T182" s="90">
        <f t="shared" si="106"/>
        <v>4387.7</v>
      </c>
      <c r="U182" s="90">
        <f t="shared" si="107"/>
        <v>3176.45</v>
      </c>
    </row>
    <row r="183" spans="1:21" ht="14" hidden="1" x14ac:dyDescent="0.15">
      <c r="A183" s="17">
        <v>46</v>
      </c>
      <c r="B183" s="20"/>
      <c r="C183" s="89">
        <f t="shared" si="99"/>
        <v>7002.3</v>
      </c>
      <c r="D183" s="89">
        <f t="shared" si="100"/>
        <v>6354.5999999999995</v>
      </c>
      <c r="E183" s="89">
        <f t="shared" si="101"/>
        <v>4484.5999999999995</v>
      </c>
      <c r="F183" s="89">
        <f t="shared" si="102"/>
        <v>3245.2999999999997</v>
      </c>
      <c r="G183" s="89">
        <f t="shared" si="103"/>
        <v>0</v>
      </c>
      <c r="I183" s="16"/>
      <c r="J183" s="16"/>
      <c r="K183" s="16"/>
      <c r="L183" s="16"/>
      <c r="M183" s="231">
        <v>8238</v>
      </c>
      <c r="N183" s="231">
        <v>7476</v>
      </c>
      <c r="O183" s="231">
        <v>5276</v>
      </c>
      <c r="P183" s="231">
        <v>3818</v>
      </c>
      <c r="Q183" s="91"/>
      <c r="R183" s="90">
        <f t="shared" si="104"/>
        <v>7002.3</v>
      </c>
      <c r="S183" s="90">
        <f t="shared" si="105"/>
        <v>6354.5999999999995</v>
      </c>
      <c r="T183" s="90">
        <f t="shared" si="106"/>
        <v>4484.5999999999995</v>
      </c>
      <c r="U183" s="90">
        <f t="shared" si="107"/>
        <v>3245.2999999999997</v>
      </c>
    </row>
    <row r="184" spans="1:21" ht="14" hidden="1" x14ac:dyDescent="0.15">
      <c r="A184" s="17">
        <v>47</v>
      </c>
      <c r="B184" s="20"/>
      <c r="C184" s="89">
        <f t="shared" si="99"/>
        <v>7164.65</v>
      </c>
      <c r="D184" s="89">
        <f t="shared" si="100"/>
        <v>6500.8</v>
      </c>
      <c r="E184" s="89">
        <f t="shared" si="101"/>
        <v>4584.8999999999996</v>
      </c>
      <c r="F184" s="89">
        <f t="shared" si="102"/>
        <v>3319.25</v>
      </c>
      <c r="G184" s="89">
        <f t="shared" si="103"/>
        <v>0</v>
      </c>
      <c r="I184" s="16"/>
      <c r="J184" s="16"/>
      <c r="K184" s="16"/>
      <c r="L184" s="16"/>
      <c r="M184" s="231">
        <v>8429</v>
      </c>
      <c r="N184" s="231">
        <v>7648</v>
      </c>
      <c r="O184" s="231">
        <v>5394</v>
      </c>
      <c r="P184" s="231">
        <v>3905</v>
      </c>
      <c r="Q184" s="91"/>
      <c r="R184" s="90">
        <f t="shared" si="104"/>
        <v>7164.65</v>
      </c>
      <c r="S184" s="90">
        <f t="shared" si="105"/>
        <v>6500.8</v>
      </c>
      <c r="T184" s="90">
        <f t="shared" si="106"/>
        <v>4584.8999999999996</v>
      </c>
      <c r="U184" s="90">
        <f t="shared" si="107"/>
        <v>3319.25</v>
      </c>
    </row>
    <row r="185" spans="1:21" ht="14" hidden="1" x14ac:dyDescent="0.15">
      <c r="A185" s="17">
        <v>48</v>
      </c>
      <c r="B185" s="20"/>
      <c r="C185" s="89">
        <f t="shared" si="99"/>
        <v>7329.55</v>
      </c>
      <c r="D185" s="89">
        <f t="shared" si="100"/>
        <v>6651.25</v>
      </c>
      <c r="E185" s="89">
        <f t="shared" si="101"/>
        <v>4686.05</v>
      </c>
      <c r="F185" s="89">
        <f t="shared" si="102"/>
        <v>3391.5</v>
      </c>
      <c r="G185" s="89">
        <f t="shared" si="103"/>
        <v>0</v>
      </c>
      <c r="I185" s="16"/>
      <c r="J185" s="16"/>
      <c r="K185" s="16"/>
      <c r="L185" s="16"/>
      <c r="M185" s="231">
        <v>8623</v>
      </c>
      <c r="N185" s="231">
        <v>7825</v>
      </c>
      <c r="O185" s="231">
        <v>5513</v>
      </c>
      <c r="P185" s="231">
        <v>3990</v>
      </c>
      <c r="Q185" s="91"/>
      <c r="R185" s="90">
        <f t="shared" si="104"/>
        <v>7329.55</v>
      </c>
      <c r="S185" s="90">
        <f t="shared" si="105"/>
        <v>6651.25</v>
      </c>
      <c r="T185" s="90">
        <f t="shared" si="106"/>
        <v>4686.05</v>
      </c>
      <c r="U185" s="90">
        <f t="shared" si="107"/>
        <v>3391.5</v>
      </c>
    </row>
    <row r="186" spans="1:21" ht="14" hidden="1" x14ac:dyDescent="0.15">
      <c r="A186" s="17">
        <v>49</v>
      </c>
      <c r="B186" s="20"/>
      <c r="C186" s="89">
        <f t="shared" si="99"/>
        <v>7499.55</v>
      </c>
      <c r="D186" s="89">
        <f t="shared" si="100"/>
        <v>6805.0999999999995</v>
      </c>
      <c r="E186" s="89">
        <f t="shared" si="101"/>
        <v>4789.75</v>
      </c>
      <c r="F186" s="89">
        <f t="shared" si="102"/>
        <v>3466.2999999999997</v>
      </c>
      <c r="G186" s="89">
        <f t="shared" si="103"/>
        <v>0</v>
      </c>
      <c r="I186" s="16"/>
      <c r="J186" s="16"/>
      <c r="K186" s="16"/>
      <c r="L186" s="16"/>
      <c r="M186" s="231">
        <v>8823</v>
      </c>
      <c r="N186" s="231">
        <v>8006</v>
      </c>
      <c r="O186" s="231">
        <v>5635</v>
      </c>
      <c r="P186" s="231">
        <v>4078</v>
      </c>
      <c r="Q186" s="91"/>
      <c r="R186" s="90">
        <f t="shared" si="104"/>
        <v>7499.55</v>
      </c>
      <c r="S186" s="90">
        <f t="shared" si="105"/>
        <v>6805.0999999999995</v>
      </c>
      <c r="T186" s="90">
        <f t="shared" si="106"/>
        <v>4789.75</v>
      </c>
      <c r="U186" s="90">
        <f t="shared" si="107"/>
        <v>3466.2999999999997</v>
      </c>
    </row>
    <row r="187" spans="1:21" ht="14" hidden="1" x14ac:dyDescent="0.15">
      <c r="A187" s="17">
        <v>50</v>
      </c>
      <c r="B187" s="20"/>
      <c r="C187" s="89">
        <f t="shared" si="99"/>
        <v>7670.4</v>
      </c>
      <c r="D187" s="89">
        <f t="shared" si="100"/>
        <v>6962.3499999999995</v>
      </c>
      <c r="E187" s="89">
        <f t="shared" si="101"/>
        <v>4896.8499999999995</v>
      </c>
      <c r="F187" s="89">
        <f t="shared" si="102"/>
        <v>3543.65</v>
      </c>
      <c r="G187" s="89">
        <f t="shared" si="103"/>
        <v>0</v>
      </c>
      <c r="I187" s="16"/>
      <c r="J187" s="16"/>
      <c r="K187" s="16"/>
      <c r="L187" s="16"/>
      <c r="M187" s="231">
        <v>9024</v>
      </c>
      <c r="N187" s="231">
        <v>8191</v>
      </c>
      <c r="O187" s="231">
        <v>5761</v>
      </c>
      <c r="P187" s="231">
        <v>4169</v>
      </c>
      <c r="Q187" s="91"/>
      <c r="R187" s="90">
        <f t="shared" si="104"/>
        <v>7670.4</v>
      </c>
      <c r="S187" s="90">
        <f t="shared" si="105"/>
        <v>6962.3499999999995</v>
      </c>
      <c r="T187" s="90">
        <f t="shared" si="106"/>
        <v>4896.8499999999995</v>
      </c>
      <c r="U187" s="90">
        <f t="shared" si="107"/>
        <v>3543.65</v>
      </c>
    </row>
    <row r="188" spans="1:21" ht="14" hidden="1" x14ac:dyDescent="0.15">
      <c r="A188" s="17">
        <v>51</v>
      </c>
      <c r="B188" s="20"/>
      <c r="C188" s="89">
        <f t="shared" si="99"/>
        <v>7848.05</v>
      </c>
      <c r="D188" s="89">
        <f t="shared" si="100"/>
        <v>7122.15</v>
      </c>
      <c r="E188" s="89">
        <f t="shared" si="101"/>
        <v>5003.95</v>
      </c>
      <c r="F188" s="89">
        <f t="shared" si="102"/>
        <v>3622.7</v>
      </c>
      <c r="G188" s="89">
        <f t="shared" si="103"/>
        <v>0</v>
      </c>
      <c r="I188" s="16"/>
      <c r="J188" s="16"/>
      <c r="K188" s="16"/>
      <c r="L188" s="16"/>
      <c r="M188" s="231">
        <v>9233</v>
      </c>
      <c r="N188" s="231">
        <v>8379</v>
      </c>
      <c r="O188" s="231">
        <v>5887</v>
      </c>
      <c r="P188" s="231">
        <v>4262</v>
      </c>
      <c r="Q188" s="91"/>
      <c r="R188" s="90">
        <f t="shared" si="104"/>
        <v>7848.05</v>
      </c>
      <c r="S188" s="90">
        <f t="shared" si="105"/>
        <v>7122.15</v>
      </c>
      <c r="T188" s="90">
        <f t="shared" si="106"/>
        <v>5003.95</v>
      </c>
      <c r="U188" s="90">
        <f t="shared" si="107"/>
        <v>3622.7</v>
      </c>
    </row>
    <row r="189" spans="1:21" ht="14" hidden="1" x14ac:dyDescent="0.15">
      <c r="A189" s="17">
        <v>52</v>
      </c>
      <c r="B189" s="20"/>
      <c r="C189" s="89">
        <f t="shared" si="99"/>
        <v>8029.0999999999995</v>
      </c>
      <c r="D189" s="89">
        <f t="shared" si="100"/>
        <v>7285.3499999999995</v>
      </c>
      <c r="E189" s="89">
        <f t="shared" si="101"/>
        <v>5116.1499999999996</v>
      </c>
      <c r="F189" s="89">
        <f t="shared" si="102"/>
        <v>3703.45</v>
      </c>
      <c r="G189" s="89">
        <f t="shared" si="103"/>
        <v>0</v>
      </c>
      <c r="I189" s="16"/>
      <c r="J189" s="16"/>
      <c r="K189" s="16"/>
      <c r="L189" s="16"/>
      <c r="M189" s="231">
        <v>9446</v>
      </c>
      <c r="N189" s="231">
        <v>8571</v>
      </c>
      <c r="O189" s="231">
        <v>6019</v>
      </c>
      <c r="P189" s="231">
        <v>4357</v>
      </c>
      <c r="Q189" s="91"/>
      <c r="R189" s="90">
        <f t="shared" si="104"/>
        <v>8029.0999999999995</v>
      </c>
      <c r="S189" s="90">
        <f t="shared" si="105"/>
        <v>7285.3499999999995</v>
      </c>
      <c r="T189" s="90">
        <f t="shared" si="106"/>
        <v>5116.1499999999996</v>
      </c>
      <c r="U189" s="90">
        <f t="shared" si="107"/>
        <v>3703.45</v>
      </c>
    </row>
    <row r="190" spans="1:21" ht="14" hidden="1" x14ac:dyDescent="0.15">
      <c r="A190" s="17">
        <v>53</v>
      </c>
      <c r="B190" s="20"/>
      <c r="C190" s="89">
        <f t="shared" si="99"/>
        <v>8211.85</v>
      </c>
      <c r="D190" s="89">
        <f t="shared" si="100"/>
        <v>7452.8</v>
      </c>
      <c r="E190" s="89">
        <f t="shared" si="101"/>
        <v>5230.8999999999996</v>
      </c>
      <c r="F190" s="89">
        <f t="shared" si="102"/>
        <v>3786.75</v>
      </c>
      <c r="G190" s="89">
        <f t="shared" si="103"/>
        <v>0</v>
      </c>
      <c r="I190" s="16"/>
      <c r="J190" s="16"/>
      <c r="K190" s="16"/>
      <c r="L190" s="16"/>
      <c r="M190" s="231">
        <v>9661</v>
      </c>
      <c r="N190" s="231">
        <v>8768</v>
      </c>
      <c r="O190" s="231">
        <v>6154</v>
      </c>
      <c r="P190" s="231">
        <v>4455</v>
      </c>
      <c r="Q190" s="91"/>
      <c r="R190" s="90">
        <f t="shared" si="104"/>
        <v>8211.85</v>
      </c>
      <c r="S190" s="90">
        <f t="shared" si="105"/>
        <v>7452.8</v>
      </c>
      <c r="T190" s="90">
        <f t="shared" si="106"/>
        <v>5230.8999999999996</v>
      </c>
      <c r="U190" s="90">
        <f t="shared" si="107"/>
        <v>3786.75</v>
      </c>
    </row>
    <row r="191" spans="1:21" ht="14" hidden="1" x14ac:dyDescent="0.15">
      <c r="A191" s="17">
        <v>54</v>
      </c>
      <c r="B191" s="20"/>
      <c r="C191" s="89">
        <f t="shared" si="99"/>
        <v>8398.85</v>
      </c>
      <c r="D191" s="89">
        <f t="shared" si="100"/>
        <v>7621.0999999999995</v>
      </c>
      <c r="E191" s="89">
        <f t="shared" si="101"/>
        <v>5345.65</v>
      </c>
      <c r="F191" s="89">
        <f t="shared" si="102"/>
        <v>3869.2</v>
      </c>
      <c r="G191" s="89">
        <f t="shared" si="103"/>
        <v>0</v>
      </c>
      <c r="I191" s="16"/>
      <c r="J191" s="16"/>
      <c r="K191" s="16"/>
      <c r="L191" s="16"/>
      <c r="M191" s="231">
        <v>9881</v>
      </c>
      <c r="N191" s="231">
        <v>8966</v>
      </c>
      <c r="O191" s="231">
        <v>6289</v>
      </c>
      <c r="P191" s="231">
        <v>4552</v>
      </c>
      <c r="Q191" s="91"/>
      <c r="R191" s="90">
        <f t="shared" si="104"/>
        <v>8398.85</v>
      </c>
      <c r="S191" s="90">
        <f t="shared" si="105"/>
        <v>7621.0999999999995</v>
      </c>
      <c r="T191" s="90">
        <f t="shared" si="106"/>
        <v>5345.65</v>
      </c>
      <c r="U191" s="90">
        <f t="shared" si="107"/>
        <v>3869.2</v>
      </c>
    </row>
    <row r="192" spans="1:21" ht="14" hidden="1" x14ac:dyDescent="0.15">
      <c r="A192" s="17">
        <v>55</v>
      </c>
      <c r="B192" s="20"/>
      <c r="C192" s="89">
        <f t="shared" si="99"/>
        <v>8592.65</v>
      </c>
      <c r="D192" s="89">
        <f t="shared" si="100"/>
        <v>7797.05</v>
      </c>
      <c r="E192" s="89">
        <f t="shared" si="101"/>
        <v>5463.8</v>
      </c>
      <c r="F192" s="89">
        <f t="shared" si="102"/>
        <v>3955.9</v>
      </c>
      <c r="G192" s="89">
        <f t="shared" si="103"/>
        <v>0</v>
      </c>
      <c r="I192" s="16"/>
      <c r="J192" s="16"/>
      <c r="K192" s="16"/>
      <c r="L192" s="16"/>
      <c r="M192" s="231">
        <v>10109</v>
      </c>
      <c r="N192" s="231">
        <v>9173</v>
      </c>
      <c r="O192" s="231">
        <v>6428</v>
      </c>
      <c r="P192" s="231">
        <v>4654</v>
      </c>
      <c r="Q192" s="91"/>
      <c r="R192" s="90">
        <f t="shared" si="104"/>
        <v>8592.65</v>
      </c>
      <c r="S192" s="90">
        <f t="shared" si="105"/>
        <v>7797.05</v>
      </c>
      <c r="T192" s="90">
        <f t="shared" si="106"/>
        <v>5463.8</v>
      </c>
      <c r="U192" s="90">
        <f t="shared" si="107"/>
        <v>3955.9</v>
      </c>
    </row>
    <row r="193" spans="1:21" ht="14" hidden="1" x14ac:dyDescent="0.15">
      <c r="A193" s="17">
        <v>56</v>
      </c>
      <c r="B193" s="20"/>
      <c r="C193" s="89">
        <f t="shared" si="99"/>
        <v>8783.9</v>
      </c>
      <c r="D193" s="89">
        <f t="shared" si="100"/>
        <v>7973</v>
      </c>
      <c r="E193" s="89">
        <f t="shared" si="101"/>
        <v>5585.3499999999995</v>
      </c>
      <c r="F193" s="89">
        <f t="shared" si="102"/>
        <v>4042.6</v>
      </c>
      <c r="G193" s="89">
        <f t="shared" si="103"/>
        <v>0</v>
      </c>
      <c r="I193" s="16"/>
      <c r="J193" s="16"/>
      <c r="K193" s="16"/>
      <c r="L193" s="16"/>
      <c r="M193" s="231">
        <v>10334</v>
      </c>
      <c r="N193" s="231">
        <v>9380</v>
      </c>
      <c r="O193" s="231">
        <v>6571</v>
      </c>
      <c r="P193" s="231">
        <v>4756</v>
      </c>
      <c r="Q193" s="91"/>
      <c r="R193" s="90">
        <f t="shared" si="104"/>
        <v>8783.9</v>
      </c>
      <c r="S193" s="90">
        <f t="shared" si="105"/>
        <v>7973</v>
      </c>
      <c r="T193" s="90">
        <f t="shared" si="106"/>
        <v>5585.3499999999995</v>
      </c>
      <c r="U193" s="90">
        <f t="shared" si="107"/>
        <v>4042.6</v>
      </c>
    </row>
    <row r="194" spans="1:21" ht="14" hidden="1" x14ac:dyDescent="0.15">
      <c r="A194" s="17">
        <v>57</v>
      </c>
      <c r="B194" s="20"/>
      <c r="C194" s="89">
        <f t="shared" si="99"/>
        <v>8983.65</v>
      </c>
      <c r="D194" s="89">
        <f t="shared" si="100"/>
        <v>8152.3499999999995</v>
      </c>
      <c r="E194" s="89">
        <f t="shared" si="101"/>
        <v>5709.45</v>
      </c>
      <c r="F194" s="89">
        <f t="shared" si="102"/>
        <v>4133.55</v>
      </c>
      <c r="G194" s="89">
        <f t="shared" si="103"/>
        <v>0</v>
      </c>
      <c r="I194" s="16"/>
      <c r="J194" s="16"/>
      <c r="K194" s="16"/>
      <c r="L194" s="16"/>
      <c r="M194" s="231">
        <v>10569</v>
      </c>
      <c r="N194" s="231">
        <v>9591</v>
      </c>
      <c r="O194" s="231">
        <v>6717</v>
      </c>
      <c r="P194" s="231">
        <v>4863</v>
      </c>
      <c r="Q194" s="91"/>
      <c r="R194" s="90">
        <f t="shared" si="104"/>
        <v>8983.65</v>
      </c>
      <c r="S194" s="90">
        <f t="shared" si="105"/>
        <v>8152.3499999999995</v>
      </c>
      <c r="T194" s="90">
        <f t="shared" si="106"/>
        <v>5709.45</v>
      </c>
      <c r="U194" s="90">
        <f t="shared" si="107"/>
        <v>4133.55</v>
      </c>
    </row>
    <row r="195" spans="1:21" ht="14" hidden="1" x14ac:dyDescent="0.15">
      <c r="A195" s="17">
        <v>58</v>
      </c>
      <c r="B195" s="20"/>
      <c r="C195" s="89">
        <f t="shared" si="99"/>
        <v>9185.9499999999989</v>
      </c>
      <c r="D195" s="89">
        <f t="shared" si="100"/>
        <v>8335.1</v>
      </c>
      <c r="E195" s="89">
        <f t="shared" si="101"/>
        <v>5835.25</v>
      </c>
      <c r="F195" s="89">
        <f t="shared" si="102"/>
        <v>4224.5</v>
      </c>
      <c r="G195" s="89">
        <f t="shared" si="103"/>
        <v>0</v>
      </c>
      <c r="I195" s="16"/>
      <c r="J195" s="16"/>
      <c r="K195" s="16"/>
      <c r="L195" s="16"/>
      <c r="M195" s="231">
        <v>10807</v>
      </c>
      <c r="N195" s="231">
        <v>9806</v>
      </c>
      <c r="O195" s="231">
        <v>6865</v>
      </c>
      <c r="P195" s="231">
        <v>4970</v>
      </c>
      <c r="Q195" s="91"/>
      <c r="R195" s="90">
        <f t="shared" si="104"/>
        <v>9185.9499999999989</v>
      </c>
      <c r="S195" s="90">
        <f t="shared" si="105"/>
        <v>8335.1</v>
      </c>
      <c r="T195" s="90">
        <f t="shared" si="106"/>
        <v>5835.25</v>
      </c>
      <c r="U195" s="90">
        <f t="shared" si="107"/>
        <v>4224.5</v>
      </c>
    </row>
    <row r="196" spans="1:21" ht="14" hidden="1" x14ac:dyDescent="0.15">
      <c r="A196" s="17">
        <v>59</v>
      </c>
      <c r="B196" s="20"/>
      <c r="C196" s="89">
        <f t="shared" si="99"/>
        <v>9389.9499999999989</v>
      </c>
      <c r="D196" s="89">
        <f t="shared" si="100"/>
        <v>8522.1</v>
      </c>
      <c r="E196" s="89">
        <f t="shared" si="101"/>
        <v>5963.5999999999995</v>
      </c>
      <c r="F196" s="89">
        <f t="shared" si="102"/>
        <v>4315.45</v>
      </c>
      <c r="G196" s="89">
        <f t="shared" si="103"/>
        <v>0</v>
      </c>
      <c r="I196" s="16"/>
      <c r="J196" s="16"/>
      <c r="K196" s="16"/>
      <c r="L196" s="16"/>
      <c r="M196" s="231">
        <v>11047</v>
      </c>
      <c r="N196" s="231">
        <v>10026</v>
      </c>
      <c r="O196" s="231">
        <v>7016</v>
      </c>
      <c r="P196" s="231">
        <v>5077</v>
      </c>
      <c r="Q196" s="91"/>
      <c r="R196" s="90">
        <f t="shared" si="104"/>
        <v>9389.9499999999989</v>
      </c>
      <c r="S196" s="90">
        <f t="shared" si="105"/>
        <v>8522.1</v>
      </c>
      <c r="T196" s="90">
        <f t="shared" si="106"/>
        <v>5963.5999999999995</v>
      </c>
      <c r="U196" s="90">
        <f t="shared" si="107"/>
        <v>4315.45</v>
      </c>
    </row>
    <row r="197" spans="1:21" ht="14" hidden="1" x14ac:dyDescent="0.15">
      <c r="A197" s="17">
        <v>60</v>
      </c>
      <c r="B197" s="20"/>
      <c r="C197" s="89">
        <f t="shared" si="99"/>
        <v>9600.75</v>
      </c>
      <c r="D197" s="89">
        <f t="shared" si="100"/>
        <v>8712.5</v>
      </c>
      <c r="E197" s="89">
        <f t="shared" si="101"/>
        <v>6094.5</v>
      </c>
      <c r="F197" s="89">
        <f t="shared" si="102"/>
        <v>4411.5</v>
      </c>
      <c r="G197" s="89">
        <f t="shared" si="103"/>
        <v>0</v>
      </c>
      <c r="I197" s="16"/>
      <c r="J197" s="16"/>
      <c r="K197" s="16"/>
      <c r="L197" s="16"/>
      <c r="M197" s="231">
        <v>11295</v>
      </c>
      <c r="N197" s="231">
        <v>10250</v>
      </c>
      <c r="O197" s="231">
        <v>7170</v>
      </c>
      <c r="P197" s="231">
        <v>5190</v>
      </c>
      <c r="Q197" s="91"/>
      <c r="R197" s="90">
        <f t="shared" si="104"/>
        <v>9600.75</v>
      </c>
      <c r="S197" s="90">
        <f t="shared" si="105"/>
        <v>8712.5</v>
      </c>
      <c r="T197" s="90">
        <f t="shared" si="106"/>
        <v>6094.5</v>
      </c>
      <c r="U197" s="90">
        <f t="shared" si="107"/>
        <v>4411.5</v>
      </c>
    </row>
    <row r="198" spans="1:21" ht="14" hidden="1" x14ac:dyDescent="0.15">
      <c r="A198" s="17">
        <v>61</v>
      </c>
      <c r="B198" s="20"/>
      <c r="C198" s="89">
        <f t="shared" si="99"/>
        <v>10697.25</v>
      </c>
      <c r="D198" s="89">
        <f t="shared" si="100"/>
        <v>9708.6999999999989</v>
      </c>
      <c r="E198" s="89">
        <f t="shared" si="101"/>
        <v>6782.15</v>
      </c>
      <c r="F198" s="89">
        <f t="shared" si="102"/>
        <v>4909.5999999999995</v>
      </c>
      <c r="G198" s="89">
        <f t="shared" si="103"/>
        <v>0</v>
      </c>
      <c r="I198" s="16"/>
      <c r="J198" s="16"/>
      <c r="K198" s="16"/>
      <c r="L198" s="16"/>
      <c r="M198" s="231">
        <v>12585</v>
      </c>
      <c r="N198" s="231">
        <v>11422</v>
      </c>
      <c r="O198" s="231">
        <v>7979</v>
      </c>
      <c r="P198" s="231">
        <v>5776</v>
      </c>
      <c r="Q198" s="91"/>
      <c r="R198" s="90">
        <f t="shared" si="104"/>
        <v>10697.25</v>
      </c>
      <c r="S198" s="90">
        <f t="shared" si="105"/>
        <v>9708.6999999999989</v>
      </c>
      <c r="T198" s="90">
        <f t="shared" si="106"/>
        <v>6782.15</v>
      </c>
      <c r="U198" s="90">
        <f t="shared" si="107"/>
        <v>4909.5999999999995</v>
      </c>
    </row>
    <row r="199" spans="1:21" ht="14" hidden="1" x14ac:dyDescent="0.15">
      <c r="A199" s="17">
        <v>62</v>
      </c>
      <c r="B199" s="20"/>
      <c r="C199" s="89">
        <f t="shared" si="99"/>
        <v>11883.85</v>
      </c>
      <c r="D199" s="89">
        <f t="shared" si="100"/>
        <v>10784.8</v>
      </c>
      <c r="E199" s="89">
        <f t="shared" si="101"/>
        <v>7532.7</v>
      </c>
      <c r="F199" s="89">
        <f t="shared" si="102"/>
        <v>5451.9</v>
      </c>
      <c r="G199" s="89">
        <f t="shared" si="103"/>
        <v>0</v>
      </c>
      <c r="I199" s="16"/>
      <c r="J199" s="16"/>
      <c r="K199" s="16"/>
      <c r="L199" s="16"/>
      <c r="M199" s="231">
        <v>13981</v>
      </c>
      <c r="N199" s="231">
        <v>12688</v>
      </c>
      <c r="O199" s="231">
        <v>8862</v>
      </c>
      <c r="P199" s="231">
        <v>6414</v>
      </c>
      <c r="Q199" s="91"/>
      <c r="R199" s="90">
        <f t="shared" si="104"/>
        <v>11883.85</v>
      </c>
      <c r="S199" s="90">
        <f t="shared" si="105"/>
        <v>10784.8</v>
      </c>
      <c r="T199" s="90">
        <f t="shared" si="106"/>
        <v>7532.7</v>
      </c>
      <c r="U199" s="90">
        <f t="shared" si="107"/>
        <v>5451.9</v>
      </c>
    </row>
    <row r="200" spans="1:21" ht="14" hidden="1" x14ac:dyDescent="0.15">
      <c r="A200" s="17">
        <v>63</v>
      </c>
      <c r="B200" s="20"/>
      <c r="C200" s="89">
        <f t="shared" si="99"/>
        <v>13162.25</v>
      </c>
      <c r="D200" s="89">
        <f t="shared" si="100"/>
        <v>11944.199999999999</v>
      </c>
      <c r="E200" s="89">
        <f t="shared" si="101"/>
        <v>8341.0499999999993</v>
      </c>
      <c r="F200" s="89">
        <f t="shared" si="102"/>
        <v>6038.4</v>
      </c>
      <c r="G200" s="89">
        <f t="shared" si="103"/>
        <v>0</v>
      </c>
      <c r="I200" s="16"/>
      <c r="J200" s="16"/>
      <c r="K200" s="16"/>
      <c r="L200" s="16"/>
      <c r="M200" s="231">
        <v>15485</v>
      </c>
      <c r="N200" s="231">
        <v>14052</v>
      </c>
      <c r="O200" s="231">
        <v>9813</v>
      </c>
      <c r="P200" s="231">
        <v>7104</v>
      </c>
      <c r="Q200" s="91"/>
      <c r="R200" s="90">
        <f t="shared" si="104"/>
        <v>13162.25</v>
      </c>
      <c r="S200" s="90">
        <f t="shared" si="105"/>
        <v>11944.199999999999</v>
      </c>
      <c r="T200" s="90">
        <f t="shared" si="106"/>
        <v>8341.0499999999993</v>
      </c>
      <c r="U200" s="90">
        <f t="shared" si="107"/>
        <v>6038.4</v>
      </c>
    </row>
    <row r="201" spans="1:21" ht="14" hidden="1" x14ac:dyDescent="0.15">
      <c r="A201" s="17">
        <v>64</v>
      </c>
      <c r="B201" s="20"/>
      <c r="C201" s="89">
        <f t="shared" si="99"/>
        <v>14528.199999999999</v>
      </c>
      <c r="D201" s="89">
        <f t="shared" si="100"/>
        <v>13186.05</v>
      </c>
      <c r="E201" s="89">
        <f t="shared" si="101"/>
        <v>9211.4499999999989</v>
      </c>
      <c r="F201" s="89">
        <f t="shared" si="102"/>
        <v>6666.55</v>
      </c>
      <c r="G201" s="89">
        <f t="shared" si="103"/>
        <v>0</v>
      </c>
      <c r="I201" s="16"/>
      <c r="J201" s="16"/>
      <c r="K201" s="16"/>
      <c r="L201" s="16"/>
      <c r="M201" s="231">
        <v>17092</v>
      </c>
      <c r="N201" s="231">
        <v>15513</v>
      </c>
      <c r="O201" s="231">
        <v>10837</v>
      </c>
      <c r="P201" s="231">
        <v>7843</v>
      </c>
      <c r="Q201" s="91"/>
      <c r="R201" s="90">
        <f t="shared" si="104"/>
        <v>14528.199999999999</v>
      </c>
      <c r="S201" s="90">
        <f t="shared" si="105"/>
        <v>13186.05</v>
      </c>
      <c r="T201" s="90">
        <f t="shared" si="106"/>
        <v>9211.4499999999989</v>
      </c>
      <c r="U201" s="90">
        <f t="shared" si="107"/>
        <v>6666.55</v>
      </c>
    </row>
    <row r="202" spans="1:21" ht="14" hidden="1" x14ac:dyDescent="0.15">
      <c r="A202" s="17">
        <v>65</v>
      </c>
      <c r="B202" s="20"/>
      <c r="C202" s="89">
        <f t="shared" si="99"/>
        <v>15985.949999999999</v>
      </c>
      <c r="D202" s="89">
        <f t="shared" si="100"/>
        <v>14506.1</v>
      </c>
      <c r="E202" s="89">
        <f t="shared" si="101"/>
        <v>10139.65</v>
      </c>
      <c r="F202" s="89">
        <f t="shared" si="102"/>
        <v>7338.05</v>
      </c>
      <c r="G202" s="89">
        <f t="shared" si="103"/>
        <v>0</v>
      </c>
      <c r="I202" s="16"/>
      <c r="J202" s="16"/>
      <c r="K202" s="16"/>
      <c r="L202" s="16"/>
      <c r="M202" s="231">
        <v>18807</v>
      </c>
      <c r="N202" s="231">
        <v>17066</v>
      </c>
      <c r="O202" s="231">
        <v>11929</v>
      </c>
      <c r="P202" s="231">
        <v>8633</v>
      </c>
      <c r="Q202" s="91"/>
      <c r="R202" s="90">
        <f t="shared" si="104"/>
        <v>15985.949999999999</v>
      </c>
      <c r="S202" s="90">
        <f t="shared" si="105"/>
        <v>14506.1</v>
      </c>
      <c r="T202" s="90">
        <f t="shared" si="106"/>
        <v>10139.65</v>
      </c>
      <c r="U202" s="90">
        <f t="shared" si="107"/>
        <v>7338.05</v>
      </c>
    </row>
    <row r="203" spans="1:21" ht="14" hidden="1" x14ac:dyDescent="0.15">
      <c r="A203" s="17">
        <v>66</v>
      </c>
      <c r="B203" s="20"/>
      <c r="C203" s="89">
        <f t="shared" si="99"/>
        <v>17532.95</v>
      </c>
      <c r="D203" s="89">
        <f t="shared" si="100"/>
        <v>15909.449999999999</v>
      </c>
      <c r="E203" s="89">
        <f t="shared" si="101"/>
        <v>11129.9</v>
      </c>
      <c r="F203" s="89">
        <f t="shared" si="102"/>
        <v>8055.45</v>
      </c>
      <c r="G203" s="89">
        <f t="shared" si="103"/>
        <v>0</v>
      </c>
      <c r="I203" s="16"/>
      <c r="J203" s="16"/>
      <c r="K203" s="16"/>
      <c r="L203" s="16"/>
      <c r="M203" s="231">
        <v>20627</v>
      </c>
      <c r="N203" s="231">
        <v>18717</v>
      </c>
      <c r="O203" s="231">
        <v>13094</v>
      </c>
      <c r="P203" s="231">
        <v>9477</v>
      </c>
      <c r="Q203" s="91"/>
      <c r="R203" s="90">
        <f t="shared" si="104"/>
        <v>17532.95</v>
      </c>
      <c r="S203" s="90">
        <f t="shared" si="105"/>
        <v>15909.449999999999</v>
      </c>
      <c r="T203" s="90">
        <f t="shared" si="106"/>
        <v>11129.9</v>
      </c>
      <c r="U203" s="90">
        <f t="shared" si="107"/>
        <v>8055.45</v>
      </c>
    </row>
    <row r="204" spans="1:21" ht="14" hidden="1" x14ac:dyDescent="0.15">
      <c r="A204" s="17">
        <v>67</v>
      </c>
      <c r="B204" s="20"/>
      <c r="C204" s="89">
        <f t="shared" si="99"/>
        <v>19169.2</v>
      </c>
      <c r="D204" s="89">
        <f t="shared" si="100"/>
        <v>17395.25</v>
      </c>
      <c r="E204" s="89">
        <f t="shared" si="101"/>
        <v>12181.35</v>
      </c>
      <c r="F204" s="89">
        <f t="shared" si="102"/>
        <v>8817.0499999999993</v>
      </c>
      <c r="G204" s="89">
        <f t="shared" si="103"/>
        <v>0</v>
      </c>
      <c r="I204" s="16"/>
      <c r="J204" s="16"/>
      <c r="K204" s="16"/>
      <c r="L204" s="16"/>
      <c r="M204" s="231">
        <v>22552</v>
      </c>
      <c r="N204" s="231">
        <v>20465</v>
      </c>
      <c r="O204" s="231">
        <v>14331</v>
      </c>
      <c r="P204" s="231">
        <v>10373</v>
      </c>
      <c r="Q204" s="91"/>
      <c r="R204" s="90">
        <f t="shared" si="104"/>
        <v>19169.2</v>
      </c>
      <c r="S204" s="90">
        <f t="shared" si="105"/>
        <v>17395.25</v>
      </c>
      <c r="T204" s="90">
        <f t="shared" si="106"/>
        <v>12181.35</v>
      </c>
      <c r="U204" s="90">
        <f t="shared" si="107"/>
        <v>8817.0499999999993</v>
      </c>
    </row>
    <row r="205" spans="1:21" ht="14" hidden="1" x14ac:dyDescent="0.15">
      <c r="A205" s="17">
        <v>68</v>
      </c>
      <c r="B205" s="20"/>
      <c r="C205" s="89">
        <f t="shared" si="99"/>
        <v>20893.849999999999</v>
      </c>
      <c r="D205" s="89">
        <f t="shared" si="100"/>
        <v>18960.95</v>
      </c>
      <c r="E205" s="89">
        <f t="shared" si="101"/>
        <v>13290.6</v>
      </c>
      <c r="F205" s="89">
        <f t="shared" si="102"/>
        <v>9617.75</v>
      </c>
      <c r="G205" s="89">
        <f t="shared" si="103"/>
        <v>0</v>
      </c>
      <c r="I205" s="16"/>
      <c r="J205" s="16"/>
      <c r="K205" s="16"/>
      <c r="L205" s="16"/>
      <c r="M205" s="231">
        <v>24581</v>
      </c>
      <c r="N205" s="231">
        <v>22307</v>
      </c>
      <c r="O205" s="231">
        <v>15636</v>
      </c>
      <c r="P205" s="231">
        <v>11315</v>
      </c>
      <c r="Q205" s="91"/>
      <c r="R205" s="90">
        <f t="shared" si="104"/>
        <v>20893.849999999999</v>
      </c>
      <c r="S205" s="90">
        <f t="shared" si="105"/>
        <v>18960.95</v>
      </c>
      <c r="T205" s="90">
        <f t="shared" si="106"/>
        <v>13290.6</v>
      </c>
      <c r="U205" s="90">
        <f t="shared" si="107"/>
        <v>9617.75</v>
      </c>
    </row>
    <row r="206" spans="1:21" ht="14" hidden="1" x14ac:dyDescent="0.15">
      <c r="A206" s="17">
        <v>69</v>
      </c>
      <c r="B206" s="20"/>
      <c r="C206" s="89">
        <f t="shared" si="99"/>
        <v>22706.899999999998</v>
      </c>
      <c r="D206" s="89">
        <f t="shared" si="100"/>
        <v>20609.099999999999</v>
      </c>
      <c r="E206" s="89">
        <f t="shared" si="101"/>
        <v>14460.199999999999</v>
      </c>
      <c r="F206" s="89">
        <f t="shared" si="102"/>
        <v>10466.049999999999</v>
      </c>
      <c r="G206" s="89">
        <f t="shared" si="103"/>
        <v>0</v>
      </c>
      <c r="I206" s="16"/>
      <c r="J206" s="16"/>
      <c r="K206" s="16"/>
      <c r="L206" s="16"/>
      <c r="M206" s="231">
        <v>26714</v>
      </c>
      <c r="N206" s="231">
        <v>24246</v>
      </c>
      <c r="O206" s="231">
        <v>17012</v>
      </c>
      <c r="P206" s="231">
        <v>12313</v>
      </c>
      <c r="Q206" s="91"/>
      <c r="R206" s="90">
        <f t="shared" si="104"/>
        <v>22706.899999999998</v>
      </c>
      <c r="S206" s="90">
        <f t="shared" si="105"/>
        <v>20609.099999999999</v>
      </c>
      <c r="T206" s="90">
        <f t="shared" si="106"/>
        <v>14460.199999999999</v>
      </c>
      <c r="U206" s="90">
        <f t="shared" si="107"/>
        <v>10466.049999999999</v>
      </c>
    </row>
    <row r="207" spans="1:21" ht="14" hidden="1" x14ac:dyDescent="0.15">
      <c r="A207" s="17">
        <v>70</v>
      </c>
      <c r="B207" s="20"/>
      <c r="C207" s="89">
        <f t="shared" si="99"/>
        <v>24613.45</v>
      </c>
      <c r="D207" s="89">
        <f t="shared" si="100"/>
        <v>22337.149999999998</v>
      </c>
      <c r="E207" s="89">
        <f t="shared" si="101"/>
        <v>15691.85</v>
      </c>
      <c r="F207" s="89">
        <f t="shared" si="102"/>
        <v>11356.85</v>
      </c>
      <c r="G207" s="89">
        <f t="shared" si="103"/>
        <v>0</v>
      </c>
      <c r="I207" s="16"/>
      <c r="J207" s="16"/>
      <c r="K207" s="16"/>
      <c r="L207" s="16"/>
      <c r="M207" s="231">
        <v>28957</v>
      </c>
      <c r="N207" s="231">
        <v>26279</v>
      </c>
      <c r="O207" s="231">
        <v>18461</v>
      </c>
      <c r="P207" s="231">
        <v>13361</v>
      </c>
      <c r="Q207" s="91"/>
      <c r="R207" s="90">
        <f t="shared" si="104"/>
        <v>24613.45</v>
      </c>
      <c r="S207" s="90">
        <f t="shared" si="105"/>
        <v>22337.149999999998</v>
      </c>
      <c r="T207" s="90">
        <f t="shared" si="106"/>
        <v>15691.85</v>
      </c>
      <c r="U207" s="90">
        <f t="shared" si="107"/>
        <v>11356.85</v>
      </c>
    </row>
    <row r="208" spans="1:21" ht="14" hidden="1" x14ac:dyDescent="0.15">
      <c r="A208" s="17">
        <v>71</v>
      </c>
      <c r="B208" s="20"/>
      <c r="C208" s="89">
        <f t="shared" si="99"/>
        <v>26608.399999999998</v>
      </c>
      <c r="D208" s="89">
        <f t="shared" si="100"/>
        <v>24146.799999999999</v>
      </c>
      <c r="E208" s="89">
        <f t="shared" si="101"/>
        <v>16982.149999999998</v>
      </c>
      <c r="F208" s="89">
        <f t="shared" si="102"/>
        <v>12291.85</v>
      </c>
      <c r="G208" s="89">
        <f t="shared" si="103"/>
        <v>0</v>
      </c>
      <c r="I208" s="16"/>
      <c r="J208" s="16"/>
      <c r="K208" s="16"/>
      <c r="L208" s="16"/>
      <c r="M208" s="231">
        <v>31304</v>
      </c>
      <c r="N208" s="231">
        <v>28408</v>
      </c>
      <c r="O208" s="231">
        <v>19979</v>
      </c>
      <c r="P208" s="231">
        <v>14461</v>
      </c>
      <c r="Q208" s="91"/>
      <c r="R208" s="90">
        <f t="shared" si="104"/>
        <v>26608.399999999998</v>
      </c>
      <c r="S208" s="90">
        <f t="shared" si="105"/>
        <v>24146.799999999999</v>
      </c>
      <c r="T208" s="90">
        <f t="shared" si="106"/>
        <v>16982.149999999998</v>
      </c>
      <c r="U208" s="90">
        <f t="shared" si="107"/>
        <v>12291.85</v>
      </c>
    </row>
    <row r="209" spans="1:21" ht="14" hidden="1" x14ac:dyDescent="0.15">
      <c r="A209" s="17">
        <v>72</v>
      </c>
      <c r="B209" s="20"/>
      <c r="C209" s="89">
        <f t="shared" si="99"/>
        <v>28691.75</v>
      </c>
      <c r="D209" s="89">
        <f t="shared" si="100"/>
        <v>26038.899999999998</v>
      </c>
      <c r="E209" s="89">
        <f t="shared" si="101"/>
        <v>18330.25</v>
      </c>
      <c r="F209" s="89">
        <f t="shared" si="102"/>
        <v>13267.65</v>
      </c>
      <c r="G209" s="89">
        <f t="shared" si="103"/>
        <v>0</v>
      </c>
      <c r="I209" s="16"/>
      <c r="J209" s="16"/>
      <c r="K209" s="16"/>
      <c r="L209" s="16"/>
      <c r="M209" s="231">
        <v>33755</v>
      </c>
      <c r="N209" s="231">
        <v>30634</v>
      </c>
      <c r="O209" s="231">
        <v>21565</v>
      </c>
      <c r="P209" s="231">
        <v>15609</v>
      </c>
      <c r="Q209" s="91"/>
      <c r="R209" s="90">
        <f t="shared" si="104"/>
        <v>28691.75</v>
      </c>
      <c r="S209" s="90">
        <f t="shared" si="105"/>
        <v>26038.899999999998</v>
      </c>
      <c r="T209" s="90">
        <f t="shared" si="106"/>
        <v>18330.25</v>
      </c>
      <c r="U209" s="90">
        <f t="shared" si="107"/>
        <v>13267.65</v>
      </c>
    </row>
    <row r="210" spans="1:21" ht="14" hidden="1" x14ac:dyDescent="0.15">
      <c r="A210" s="17">
        <v>73</v>
      </c>
      <c r="B210" s="20"/>
      <c r="C210" s="89">
        <f t="shared" si="99"/>
        <v>30866.899999999998</v>
      </c>
      <c r="D210" s="89">
        <f t="shared" si="100"/>
        <v>28010.899999999998</v>
      </c>
      <c r="E210" s="89">
        <f t="shared" si="101"/>
        <v>19741.25</v>
      </c>
      <c r="F210" s="89">
        <f t="shared" si="102"/>
        <v>14286.8</v>
      </c>
      <c r="G210" s="89">
        <f t="shared" si="103"/>
        <v>0</v>
      </c>
      <c r="I210" s="16"/>
      <c r="J210" s="16"/>
      <c r="K210" s="16"/>
      <c r="L210" s="16"/>
      <c r="M210" s="231">
        <v>36314</v>
      </c>
      <c r="N210" s="231">
        <v>32954</v>
      </c>
      <c r="O210" s="231">
        <v>23225</v>
      </c>
      <c r="P210" s="231">
        <v>16808</v>
      </c>
      <c r="Q210" s="91"/>
      <c r="R210" s="90">
        <f t="shared" si="104"/>
        <v>30866.899999999998</v>
      </c>
      <c r="S210" s="90">
        <f t="shared" si="105"/>
        <v>28010.899999999998</v>
      </c>
      <c r="T210" s="90">
        <f t="shared" si="106"/>
        <v>19741.25</v>
      </c>
      <c r="U210" s="90">
        <f t="shared" si="107"/>
        <v>14286.8</v>
      </c>
    </row>
    <row r="211" spans="1:21" ht="14" hidden="1" x14ac:dyDescent="0.15">
      <c r="A211" s="17">
        <v>74</v>
      </c>
      <c r="B211" s="20"/>
      <c r="C211" s="89">
        <f t="shared" si="99"/>
        <v>33128.75</v>
      </c>
      <c r="D211" s="89">
        <f t="shared" si="100"/>
        <v>30065.35</v>
      </c>
      <c r="E211" s="89">
        <f t="shared" si="101"/>
        <v>21211.75</v>
      </c>
      <c r="F211" s="89">
        <f t="shared" si="102"/>
        <v>15352.699999999999</v>
      </c>
      <c r="G211" s="89">
        <f t="shared" si="103"/>
        <v>0</v>
      </c>
      <c r="I211" s="16"/>
      <c r="J211" s="16"/>
      <c r="K211" s="16"/>
      <c r="L211" s="16"/>
      <c r="M211" s="231">
        <v>38975</v>
      </c>
      <c r="N211" s="231">
        <v>35371</v>
      </c>
      <c r="O211" s="231">
        <v>24955</v>
      </c>
      <c r="P211" s="231">
        <v>18062</v>
      </c>
      <c r="Q211" s="91"/>
      <c r="R211" s="90">
        <f t="shared" si="104"/>
        <v>33128.75</v>
      </c>
      <c r="S211" s="90">
        <f t="shared" si="105"/>
        <v>30065.35</v>
      </c>
      <c r="T211" s="90">
        <f t="shared" si="106"/>
        <v>21211.75</v>
      </c>
      <c r="U211" s="90">
        <f t="shared" si="107"/>
        <v>15352.699999999999</v>
      </c>
    </row>
    <row r="212" spans="1:21" ht="14" hidden="1" x14ac:dyDescent="0.15">
      <c r="A212" s="17">
        <v>75</v>
      </c>
      <c r="B212" s="20"/>
      <c r="C212" s="89">
        <f t="shared" si="99"/>
        <v>35482.400000000001</v>
      </c>
      <c r="D212" s="89">
        <f t="shared" si="100"/>
        <v>32201.399999999998</v>
      </c>
      <c r="E212" s="89">
        <f t="shared" si="101"/>
        <v>22740.899999999998</v>
      </c>
      <c r="F212" s="89">
        <f t="shared" si="102"/>
        <v>16457.7</v>
      </c>
      <c r="G212" s="89">
        <f t="shared" si="103"/>
        <v>0</v>
      </c>
      <c r="I212" s="16"/>
      <c r="J212" s="16"/>
      <c r="K212" s="16"/>
      <c r="L212" s="16"/>
      <c r="M212" s="231">
        <v>41744</v>
      </c>
      <c r="N212" s="231">
        <v>37884</v>
      </c>
      <c r="O212" s="231">
        <v>26754</v>
      </c>
      <c r="P212" s="231">
        <v>19362</v>
      </c>
      <c r="Q212" s="91"/>
      <c r="R212" s="90">
        <f t="shared" si="104"/>
        <v>35482.400000000001</v>
      </c>
      <c r="S212" s="90">
        <f t="shared" si="105"/>
        <v>32201.399999999998</v>
      </c>
      <c r="T212" s="90">
        <f t="shared" si="106"/>
        <v>22740.899999999998</v>
      </c>
      <c r="U212" s="90">
        <f t="shared" si="107"/>
        <v>16457.7</v>
      </c>
    </row>
    <row r="213" spans="1:21" ht="14" hidden="1" x14ac:dyDescent="0.15">
      <c r="A213" s="17">
        <v>76</v>
      </c>
      <c r="B213" s="20"/>
      <c r="C213" s="89">
        <f t="shared" si="99"/>
        <v>35482.400000000001</v>
      </c>
      <c r="D213" s="89">
        <f t="shared" si="100"/>
        <v>32201.399999999998</v>
      </c>
      <c r="E213" s="89">
        <f t="shared" si="101"/>
        <v>22740.899999999998</v>
      </c>
      <c r="F213" s="89">
        <f t="shared" si="102"/>
        <v>16457.7</v>
      </c>
      <c r="G213" s="89">
        <f t="shared" si="103"/>
        <v>0</v>
      </c>
      <c r="I213" s="16"/>
      <c r="J213" s="16"/>
      <c r="K213" s="16"/>
      <c r="L213" s="16"/>
      <c r="M213" s="231">
        <v>41744</v>
      </c>
      <c r="N213" s="231">
        <v>37884</v>
      </c>
      <c r="O213" s="231">
        <v>26754</v>
      </c>
      <c r="P213" s="231">
        <v>19362</v>
      </c>
      <c r="Q213" s="91"/>
      <c r="R213" s="90">
        <f t="shared" si="104"/>
        <v>35482.400000000001</v>
      </c>
      <c r="S213" s="90">
        <f t="shared" si="105"/>
        <v>32201.399999999998</v>
      </c>
      <c r="T213" s="90">
        <f t="shared" si="106"/>
        <v>22740.899999999998</v>
      </c>
      <c r="U213" s="90">
        <f t="shared" si="107"/>
        <v>16457.7</v>
      </c>
    </row>
    <row r="214" spans="1:21" ht="14" hidden="1" x14ac:dyDescent="0.15">
      <c r="A214" s="17">
        <v>77</v>
      </c>
      <c r="B214" s="20"/>
      <c r="C214" s="89">
        <f t="shared" si="99"/>
        <v>35482.400000000001</v>
      </c>
      <c r="D214" s="89">
        <f t="shared" si="100"/>
        <v>32201.399999999998</v>
      </c>
      <c r="E214" s="89">
        <f t="shared" si="101"/>
        <v>22740.899999999998</v>
      </c>
      <c r="F214" s="89">
        <f t="shared" si="102"/>
        <v>16457.7</v>
      </c>
      <c r="G214" s="89">
        <f t="shared" si="103"/>
        <v>0</v>
      </c>
      <c r="I214" s="16"/>
      <c r="J214" s="16"/>
      <c r="K214" s="16"/>
      <c r="L214" s="16"/>
      <c r="M214" s="231">
        <v>41744</v>
      </c>
      <c r="N214" s="231">
        <v>37884</v>
      </c>
      <c r="O214" s="231">
        <v>26754</v>
      </c>
      <c r="P214" s="231">
        <v>19362</v>
      </c>
      <c r="Q214" s="91"/>
      <c r="R214" s="90">
        <f t="shared" si="104"/>
        <v>35482.400000000001</v>
      </c>
      <c r="S214" s="90">
        <f t="shared" si="105"/>
        <v>32201.399999999998</v>
      </c>
      <c r="T214" s="90">
        <f t="shared" si="106"/>
        <v>22740.899999999998</v>
      </c>
      <c r="U214" s="90">
        <f t="shared" si="107"/>
        <v>16457.7</v>
      </c>
    </row>
    <row r="215" spans="1:21" ht="14" hidden="1" x14ac:dyDescent="0.15">
      <c r="A215" s="17">
        <v>78</v>
      </c>
      <c r="B215" s="20"/>
      <c r="C215" s="89">
        <f t="shared" si="99"/>
        <v>35482.400000000001</v>
      </c>
      <c r="D215" s="89">
        <f t="shared" si="100"/>
        <v>32201.399999999998</v>
      </c>
      <c r="E215" s="89">
        <f t="shared" si="101"/>
        <v>22740.899999999998</v>
      </c>
      <c r="F215" s="89">
        <f t="shared" si="102"/>
        <v>16457.7</v>
      </c>
      <c r="G215" s="89">
        <f t="shared" si="103"/>
        <v>0</v>
      </c>
      <c r="I215" s="16"/>
      <c r="J215" s="16"/>
      <c r="K215" s="16"/>
      <c r="L215" s="16"/>
      <c r="M215" s="231">
        <v>41744</v>
      </c>
      <c r="N215" s="231">
        <v>37884</v>
      </c>
      <c r="O215" s="231">
        <v>26754</v>
      </c>
      <c r="P215" s="231">
        <v>19362</v>
      </c>
      <c r="Q215" s="91"/>
      <c r="R215" s="90">
        <f t="shared" si="104"/>
        <v>35482.400000000001</v>
      </c>
      <c r="S215" s="90">
        <f t="shared" si="105"/>
        <v>32201.399999999998</v>
      </c>
      <c r="T215" s="90">
        <f t="shared" si="106"/>
        <v>22740.899999999998</v>
      </c>
      <c r="U215" s="90">
        <f t="shared" si="107"/>
        <v>16457.7</v>
      </c>
    </row>
    <row r="216" spans="1:21" ht="14" hidden="1" x14ac:dyDescent="0.15">
      <c r="A216" s="17">
        <v>79</v>
      </c>
      <c r="B216" s="20"/>
      <c r="C216" s="89">
        <f t="shared" si="99"/>
        <v>35482.400000000001</v>
      </c>
      <c r="D216" s="89">
        <f t="shared" si="100"/>
        <v>32201.399999999998</v>
      </c>
      <c r="E216" s="89">
        <f t="shared" si="101"/>
        <v>22740.899999999998</v>
      </c>
      <c r="F216" s="89">
        <f t="shared" si="102"/>
        <v>16457.7</v>
      </c>
      <c r="G216" s="89">
        <f t="shared" si="103"/>
        <v>0</v>
      </c>
      <c r="I216" s="16"/>
      <c r="J216" s="16"/>
      <c r="K216" s="16"/>
      <c r="L216" s="16"/>
      <c r="M216" s="231">
        <v>41744</v>
      </c>
      <c r="N216" s="231">
        <v>37884</v>
      </c>
      <c r="O216" s="231">
        <v>26754</v>
      </c>
      <c r="P216" s="231">
        <v>19362</v>
      </c>
      <c r="Q216" s="91"/>
      <c r="R216" s="90">
        <f t="shared" si="104"/>
        <v>35482.400000000001</v>
      </c>
      <c r="S216" s="90">
        <f t="shared" si="105"/>
        <v>32201.399999999998</v>
      </c>
      <c r="T216" s="90">
        <f t="shared" si="106"/>
        <v>22740.899999999998</v>
      </c>
      <c r="U216" s="90">
        <f t="shared" si="107"/>
        <v>16457.7</v>
      </c>
    </row>
    <row r="217" spans="1:21" ht="14" hidden="1" x14ac:dyDescent="0.15">
      <c r="A217" s="17">
        <v>80</v>
      </c>
      <c r="B217" s="20"/>
      <c r="C217" s="89">
        <f t="shared" si="99"/>
        <v>35482.400000000001</v>
      </c>
      <c r="D217" s="89">
        <f t="shared" si="100"/>
        <v>32201.399999999998</v>
      </c>
      <c r="E217" s="89">
        <f t="shared" si="101"/>
        <v>22740.899999999998</v>
      </c>
      <c r="F217" s="89">
        <f t="shared" si="102"/>
        <v>16457.7</v>
      </c>
      <c r="G217" s="89">
        <f t="shared" si="103"/>
        <v>0</v>
      </c>
      <c r="I217" s="16"/>
      <c r="J217" s="16"/>
      <c r="K217" s="16"/>
      <c r="L217" s="16"/>
      <c r="M217" s="231">
        <v>41744</v>
      </c>
      <c r="N217" s="231">
        <v>37884</v>
      </c>
      <c r="O217" s="231">
        <v>26754</v>
      </c>
      <c r="P217" s="231">
        <v>19362</v>
      </c>
      <c r="Q217" s="91"/>
      <c r="R217" s="90">
        <f t="shared" si="104"/>
        <v>35482.400000000001</v>
      </c>
      <c r="S217" s="90">
        <f t="shared" si="105"/>
        <v>32201.399999999998</v>
      </c>
      <c r="T217" s="90">
        <f t="shared" si="106"/>
        <v>22740.899999999998</v>
      </c>
      <c r="U217" s="90">
        <f t="shared" si="107"/>
        <v>16457.7</v>
      </c>
    </row>
    <row r="218" spans="1:21" ht="14" hidden="1" x14ac:dyDescent="0.15">
      <c r="A218" s="17">
        <v>81</v>
      </c>
      <c r="B218" s="20"/>
      <c r="C218" s="89">
        <f t="shared" si="99"/>
        <v>35482.400000000001</v>
      </c>
      <c r="D218" s="89">
        <f t="shared" si="100"/>
        <v>32201.399999999998</v>
      </c>
      <c r="E218" s="89">
        <f t="shared" si="101"/>
        <v>22740.899999999998</v>
      </c>
      <c r="F218" s="89">
        <f t="shared" si="102"/>
        <v>16457.7</v>
      </c>
      <c r="G218" s="89">
        <f t="shared" si="103"/>
        <v>0</v>
      </c>
      <c r="I218" s="16"/>
      <c r="J218" s="16"/>
      <c r="K218" s="16"/>
      <c r="L218" s="16"/>
      <c r="M218" s="231">
        <v>41744</v>
      </c>
      <c r="N218" s="231">
        <v>37884</v>
      </c>
      <c r="O218" s="231">
        <v>26754</v>
      </c>
      <c r="P218" s="231">
        <v>19362</v>
      </c>
      <c r="Q218" s="91"/>
      <c r="R218" s="90">
        <f t="shared" si="104"/>
        <v>35482.400000000001</v>
      </c>
      <c r="S218" s="90">
        <f t="shared" si="105"/>
        <v>32201.399999999998</v>
      </c>
      <c r="T218" s="90">
        <f t="shared" si="106"/>
        <v>22740.899999999998</v>
      </c>
      <c r="U218" s="90">
        <f t="shared" si="107"/>
        <v>16457.7</v>
      </c>
    </row>
    <row r="219" spans="1:21" ht="14" hidden="1" x14ac:dyDescent="0.15">
      <c r="A219" s="17">
        <v>82</v>
      </c>
      <c r="B219" s="20"/>
      <c r="C219" s="89">
        <f t="shared" si="99"/>
        <v>35482.400000000001</v>
      </c>
      <c r="D219" s="89">
        <f t="shared" si="100"/>
        <v>32201.399999999998</v>
      </c>
      <c r="E219" s="89">
        <f t="shared" si="101"/>
        <v>22740.899999999998</v>
      </c>
      <c r="F219" s="89">
        <f t="shared" si="102"/>
        <v>16457.7</v>
      </c>
      <c r="G219" s="89">
        <f t="shared" si="103"/>
        <v>0</v>
      </c>
      <c r="I219" s="16"/>
      <c r="J219" s="16"/>
      <c r="K219" s="16"/>
      <c r="L219" s="16"/>
      <c r="M219" s="231">
        <v>41744</v>
      </c>
      <c r="N219" s="231">
        <v>37884</v>
      </c>
      <c r="O219" s="231">
        <v>26754</v>
      </c>
      <c r="P219" s="231">
        <v>19362</v>
      </c>
      <c r="Q219" s="91"/>
      <c r="R219" s="90">
        <f t="shared" si="104"/>
        <v>35482.400000000001</v>
      </c>
      <c r="S219" s="90">
        <f t="shared" si="105"/>
        <v>32201.399999999998</v>
      </c>
      <c r="T219" s="90">
        <f t="shared" si="106"/>
        <v>22740.899999999998</v>
      </c>
      <c r="U219" s="90">
        <f t="shared" si="107"/>
        <v>16457.7</v>
      </c>
    </row>
    <row r="220" spans="1:21" ht="14" hidden="1" x14ac:dyDescent="0.15">
      <c r="A220" s="17">
        <v>83</v>
      </c>
      <c r="B220" s="20"/>
      <c r="C220" s="89">
        <f t="shared" ref="C220:C224" si="108">R220</f>
        <v>35482.400000000001</v>
      </c>
      <c r="D220" s="89">
        <f t="shared" ref="D220:D224" si="109">S220</f>
        <v>32201.399999999998</v>
      </c>
      <c r="E220" s="89">
        <f t="shared" ref="E220:E224" si="110">T220</f>
        <v>22740.899999999998</v>
      </c>
      <c r="F220" s="89">
        <f t="shared" ref="F220:F224" si="111">U220</f>
        <v>16457.7</v>
      </c>
      <c r="G220" s="89">
        <f t="shared" ref="G220:G224" si="112">Q220*$K$6</f>
        <v>0</v>
      </c>
      <c r="I220" s="16"/>
      <c r="J220" s="16"/>
      <c r="K220" s="16"/>
      <c r="L220" s="16"/>
      <c r="M220" s="231">
        <v>41744</v>
      </c>
      <c r="N220" s="231">
        <v>37884</v>
      </c>
      <c r="O220" s="231">
        <v>26754</v>
      </c>
      <c r="P220" s="231">
        <v>19362</v>
      </c>
      <c r="Q220" s="91"/>
      <c r="R220" s="90">
        <f t="shared" ref="R220:R224" si="113">M220*0.85</f>
        <v>35482.400000000001</v>
      </c>
      <c r="S220" s="90">
        <f t="shared" ref="S220:S224" si="114">N220*0.85</f>
        <v>32201.399999999998</v>
      </c>
      <c r="T220" s="90">
        <f t="shared" ref="T220:T224" si="115">O220*0.85</f>
        <v>22740.899999999998</v>
      </c>
      <c r="U220" s="90">
        <f t="shared" ref="U220:U224" si="116">P220*0.85</f>
        <v>16457.7</v>
      </c>
    </row>
    <row r="221" spans="1:21" ht="14" hidden="1" x14ac:dyDescent="0.15">
      <c r="A221" s="17">
        <v>84</v>
      </c>
      <c r="B221" s="20" t="s">
        <v>3</v>
      </c>
      <c r="C221" s="89">
        <f t="shared" si="108"/>
        <v>35482.400000000001</v>
      </c>
      <c r="D221" s="89">
        <f t="shared" si="109"/>
        <v>32201.399999999998</v>
      </c>
      <c r="E221" s="89">
        <f t="shared" si="110"/>
        <v>22740.899999999998</v>
      </c>
      <c r="F221" s="89">
        <f t="shared" si="111"/>
        <v>16457.7</v>
      </c>
      <c r="G221" s="89">
        <f t="shared" si="112"/>
        <v>0</v>
      </c>
      <c r="I221" s="16"/>
      <c r="J221" s="16"/>
      <c r="K221" s="16"/>
      <c r="L221" s="16"/>
      <c r="M221" s="231">
        <v>41744</v>
      </c>
      <c r="N221" s="231">
        <v>37884</v>
      </c>
      <c r="O221" s="231">
        <v>26754</v>
      </c>
      <c r="P221" s="231">
        <v>19362</v>
      </c>
      <c r="Q221" s="91"/>
      <c r="R221" s="90">
        <f t="shared" si="113"/>
        <v>35482.400000000001</v>
      </c>
      <c r="S221" s="90">
        <f t="shared" si="114"/>
        <v>32201.399999999998</v>
      </c>
      <c r="T221" s="90">
        <f t="shared" si="115"/>
        <v>22740.899999999998</v>
      </c>
      <c r="U221" s="90">
        <f t="shared" si="116"/>
        <v>16457.7</v>
      </c>
    </row>
    <row r="222" spans="1:21" ht="14" hidden="1" x14ac:dyDescent="0.15">
      <c r="A222" s="17">
        <v>1</v>
      </c>
      <c r="B222" s="20" t="s">
        <v>4</v>
      </c>
      <c r="C222" s="89">
        <f t="shared" si="108"/>
        <v>1818.1499999999999</v>
      </c>
      <c r="D222" s="89">
        <f t="shared" si="109"/>
        <v>1651.55</v>
      </c>
      <c r="E222" s="89">
        <f t="shared" si="110"/>
        <v>1235.05</v>
      </c>
      <c r="F222" s="89">
        <f t="shared" si="111"/>
        <v>895.05</v>
      </c>
      <c r="G222" s="89">
        <f t="shared" si="112"/>
        <v>0</v>
      </c>
      <c r="I222" s="16"/>
      <c r="J222" s="16"/>
      <c r="K222" s="16"/>
      <c r="L222" s="16"/>
      <c r="M222" s="231">
        <v>2139</v>
      </c>
      <c r="N222" s="231">
        <v>1943</v>
      </c>
      <c r="O222" s="231">
        <v>1453</v>
      </c>
      <c r="P222" s="231">
        <v>1053</v>
      </c>
      <c r="Q222" s="91"/>
      <c r="R222" s="90">
        <f t="shared" si="113"/>
        <v>1818.1499999999999</v>
      </c>
      <c r="S222" s="90">
        <f t="shared" si="114"/>
        <v>1651.55</v>
      </c>
      <c r="T222" s="90">
        <f t="shared" si="115"/>
        <v>1235.05</v>
      </c>
      <c r="U222" s="90">
        <f t="shared" si="116"/>
        <v>895.05</v>
      </c>
    </row>
    <row r="223" spans="1:21" ht="14" hidden="1" x14ac:dyDescent="0.15">
      <c r="A223" s="17">
        <v>2</v>
      </c>
      <c r="B223" s="20" t="s">
        <v>1</v>
      </c>
      <c r="C223" s="89">
        <f t="shared" si="108"/>
        <v>3092.2999999999997</v>
      </c>
      <c r="D223" s="89">
        <f t="shared" si="109"/>
        <v>2805</v>
      </c>
      <c r="E223" s="89">
        <f t="shared" si="110"/>
        <v>2098.65</v>
      </c>
      <c r="F223" s="89">
        <f t="shared" si="111"/>
        <v>1520.6499999999999</v>
      </c>
      <c r="G223" s="89">
        <f t="shared" si="112"/>
        <v>0</v>
      </c>
      <c r="I223" s="16"/>
      <c r="J223" s="16"/>
      <c r="K223" s="16"/>
      <c r="L223" s="16"/>
      <c r="M223" s="231">
        <v>3638</v>
      </c>
      <c r="N223" s="231">
        <v>3300</v>
      </c>
      <c r="O223" s="231">
        <v>2469</v>
      </c>
      <c r="P223" s="231">
        <v>1789</v>
      </c>
      <c r="Q223" s="91"/>
      <c r="R223" s="90">
        <f t="shared" si="113"/>
        <v>3092.2999999999997</v>
      </c>
      <c r="S223" s="90">
        <f t="shared" si="114"/>
        <v>2805</v>
      </c>
      <c r="T223" s="90">
        <f t="shared" si="115"/>
        <v>2098.65</v>
      </c>
      <c r="U223" s="90">
        <f t="shared" si="116"/>
        <v>1520.6499999999999</v>
      </c>
    </row>
    <row r="224" spans="1:21" ht="14" hidden="1" x14ac:dyDescent="0.15">
      <c r="A224" s="17">
        <v>3</v>
      </c>
      <c r="B224" s="20" t="s">
        <v>5</v>
      </c>
      <c r="C224" s="89">
        <f t="shared" si="108"/>
        <v>4363.8999999999996</v>
      </c>
      <c r="D224" s="89">
        <f t="shared" si="109"/>
        <v>3961.85</v>
      </c>
      <c r="E224" s="89">
        <f t="shared" si="110"/>
        <v>2961.4</v>
      </c>
      <c r="F224" s="89">
        <f t="shared" si="111"/>
        <v>2143.6999999999998</v>
      </c>
      <c r="G224" s="89">
        <f t="shared" si="112"/>
        <v>0</v>
      </c>
      <c r="I224" s="16"/>
      <c r="J224" s="16"/>
      <c r="K224" s="16"/>
      <c r="L224" s="16"/>
      <c r="M224" s="231">
        <v>5134</v>
      </c>
      <c r="N224" s="231">
        <v>4661</v>
      </c>
      <c r="O224" s="231">
        <v>3484</v>
      </c>
      <c r="P224" s="231">
        <v>2522</v>
      </c>
      <c r="Q224" s="91"/>
      <c r="R224" s="90">
        <f t="shared" si="113"/>
        <v>4363.8999999999996</v>
      </c>
      <c r="S224" s="90">
        <f t="shared" si="114"/>
        <v>3961.85</v>
      </c>
      <c r="T224" s="90">
        <f t="shared" si="115"/>
        <v>2961.4</v>
      </c>
      <c r="U224" s="90">
        <f t="shared" si="116"/>
        <v>2143.6999999999998</v>
      </c>
    </row>
    <row r="225" spans="1:7" hidden="1" x14ac:dyDescent="0.15">
      <c r="A225" s="17"/>
      <c r="B225" s="21"/>
      <c r="C225" s="22"/>
      <c r="D225" s="22"/>
      <c r="E225" s="22"/>
      <c r="F225" s="22"/>
      <c r="G225" s="22"/>
    </row>
    <row r="226" spans="1:7" ht="18" hidden="1" x14ac:dyDescent="0.2">
      <c r="A226" s="290" t="s">
        <v>18</v>
      </c>
      <c r="B226" s="291"/>
      <c r="C226" s="291"/>
      <c r="D226" s="291"/>
      <c r="E226" s="291"/>
      <c r="F226" s="291"/>
      <c r="G226" s="291"/>
    </row>
    <row r="227" spans="1:7" hidden="1" x14ac:dyDescent="0.15">
      <c r="A227" s="286" t="s">
        <v>0</v>
      </c>
      <c r="B227" s="287"/>
      <c r="C227" s="287"/>
      <c r="D227" s="287"/>
      <c r="E227" s="287"/>
      <c r="F227" s="287"/>
      <c r="G227" s="287"/>
    </row>
    <row r="228" spans="1:7" hidden="1" x14ac:dyDescent="0.15">
      <c r="A228" s="17" t="s">
        <v>2</v>
      </c>
      <c r="B228" s="18" t="s">
        <v>2</v>
      </c>
      <c r="C228" s="63">
        <v>2000</v>
      </c>
      <c r="D228" s="63">
        <v>3500</v>
      </c>
      <c r="E228" s="67">
        <v>5000</v>
      </c>
      <c r="F228" s="19"/>
      <c r="G228" s="19"/>
    </row>
    <row r="229" spans="1:7" hidden="1" x14ac:dyDescent="0.15">
      <c r="A229" s="17">
        <v>18</v>
      </c>
      <c r="B229" s="20"/>
      <c r="C229" s="24">
        <f t="shared" ref="C229:G229" si="117">+C155*$K$2</f>
        <v>377.07133333333331</v>
      </c>
      <c r="D229" s="24">
        <f t="shared" si="117"/>
        <v>342.32333333333332</v>
      </c>
      <c r="E229" s="24">
        <f t="shared" si="117"/>
        <v>256.08799999999997</v>
      </c>
      <c r="F229" s="24">
        <f t="shared" si="117"/>
        <v>185.24333333333334</v>
      </c>
      <c r="G229" s="24">
        <f t="shared" si="117"/>
        <v>0</v>
      </c>
    </row>
    <row r="230" spans="1:7" hidden="1" x14ac:dyDescent="0.15">
      <c r="A230" s="17">
        <v>19</v>
      </c>
      <c r="B230" s="20"/>
      <c r="C230" s="24">
        <f t="shared" ref="C230:G230" si="118">+C156*$K$2</f>
        <v>381.8313333333333</v>
      </c>
      <c r="D230" s="24">
        <f t="shared" si="118"/>
        <v>346.52799999999996</v>
      </c>
      <c r="E230" s="24">
        <f t="shared" si="118"/>
        <v>258.38866666666667</v>
      </c>
      <c r="F230" s="24">
        <f t="shared" si="118"/>
        <v>186.98866666666669</v>
      </c>
      <c r="G230" s="24">
        <f t="shared" si="118"/>
        <v>0</v>
      </c>
    </row>
    <row r="231" spans="1:7" hidden="1" x14ac:dyDescent="0.15">
      <c r="A231" s="17">
        <v>20</v>
      </c>
      <c r="B231" s="20"/>
      <c r="C231" s="24">
        <f t="shared" ref="C231:G231" si="119">+C157*$K$2</f>
        <v>386.512</v>
      </c>
      <c r="D231" s="24">
        <f t="shared" si="119"/>
        <v>350.73266666666666</v>
      </c>
      <c r="E231" s="24">
        <f t="shared" si="119"/>
        <v>261.08600000000001</v>
      </c>
      <c r="F231" s="24">
        <f t="shared" si="119"/>
        <v>188.97200000000001</v>
      </c>
      <c r="G231" s="24">
        <f t="shared" si="119"/>
        <v>0</v>
      </c>
    </row>
    <row r="232" spans="1:7" hidden="1" x14ac:dyDescent="0.15">
      <c r="A232" s="17">
        <v>21</v>
      </c>
      <c r="B232" s="20"/>
      <c r="C232" s="24">
        <f t="shared" ref="C232:G232" si="120">+C158*$K$2</f>
        <v>391.43066666666664</v>
      </c>
      <c r="D232" s="24">
        <f t="shared" si="120"/>
        <v>355.096</v>
      </c>
      <c r="E232" s="24">
        <f t="shared" si="120"/>
        <v>263.78333333333336</v>
      </c>
      <c r="F232" s="24">
        <f t="shared" si="120"/>
        <v>190.95533333333336</v>
      </c>
      <c r="G232" s="24">
        <f t="shared" si="120"/>
        <v>0</v>
      </c>
    </row>
    <row r="233" spans="1:7" hidden="1" x14ac:dyDescent="0.15">
      <c r="A233" s="17">
        <v>22</v>
      </c>
      <c r="B233" s="20"/>
      <c r="C233" s="24">
        <f t="shared" ref="C233:G233" si="121">+C159*$K$2</f>
        <v>396.34933333333328</v>
      </c>
      <c r="D233" s="24">
        <f t="shared" si="121"/>
        <v>359.93533333333335</v>
      </c>
      <c r="E233" s="24">
        <f t="shared" si="121"/>
        <v>266.48066666666671</v>
      </c>
      <c r="F233" s="24">
        <f t="shared" si="121"/>
        <v>193.01799999999997</v>
      </c>
      <c r="G233" s="24">
        <f t="shared" si="121"/>
        <v>0</v>
      </c>
    </row>
    <row r="234" spans="1:7" hidden="1" x14ac:dyDescent="0.15">
      <c r="A234" s="17">
        <v>23</v>
      </c>
      <c r="B234" s="20"/>
      <c r="C234" s="24">
        <f t="shared" ref="C234:G234" si="122">+C160*$K$2</f>
        <v>401.66466666666668</v>
      </c>
      <c r="D234" s="24">
        <f t="shared" si="122"/>
        <v>364.61599999999999</v>
      </c>
      <c r="E234" s="24">
        <f t="shared" si="122"/>
        <v>269.3366666666667</v>
      </c>
      <c r="F234" s="24">
        <f t="shared" si="122"/>
        <v>195.00133333333332</v>
      </c>
      <c r="G234" s="24">
        <f t="shared" si="122"/>
        <v>0</v>
      </c>
    </row>
    <row r="235" spans="1:7" hidden="1" x14ac:dyDescent="0.15">
      <c r="A235" s="17">
        <v>24</v>
      </c>
      <c r="B235" s="20"/>
      <c r="C235" s="24">
        <f t="shared" ref="C235:G235" si="123">+C161*$K$2</f>
        <v>407.21800000000002</v>
      </c>
      <c r="D235" s="24">
        <f t="shared" si="123"/>
        <v>369.53466666666668</v>
      </c>
      <c r="E235" s="24">
        <f t="shared" si="123"/>
        <v>272.35133333333334</v>
      </c>
      <c r="F235" s="24">
        <f t="shared" si="123"/>
        <v>197.14333333333335</v>
      </c>
      <c r="G235" s="24">
        <f t="shared" si="123"/>
        <v>0</v>
      </c>
    </row>
    <row r="236" spans="1:7" hidden="1" x14ac:dyDescent="0.15">
      <c r="A236" s="17">
        <v>25</v>
      </c>
      <c r="B236" s="20"/>
      <c r="C236" s="24">
        <f t="shared" ref="C236:G236" si="124">+C162*$K$2</f>
        <v>412.77133333333336</v>
      </c>
      <c r="D236" s="24">
        <f t="shared" si="124"/>
        <v>374.53266666666667</v>
      </c>
      <c r="E236" s="24">
        <f t="shared" si="124"/>
        <v>275.36599999999999</v>
      </c>
      <c r="F236" s="24">
        <f t="shared" si="124"/>
        <v>199.28533333333331</v>
      </c>
      <c r="G236" s="24">
        <f t="shared" si="124"/>
        <v>0</v>
      </c>
    </row>
    <row r="237" spans="1:7" hidden="1" x14ac:dyDescent="0.15">
      <c r="A237" s="17">
        <v>26</v>
      </c>
      <c r="B237" s="20"/>
      <c r="C237" s="24">
        <f t="shared" ref="C237:G237" si="125">+C163*$K$2</f>
        <v>420.86333333333334</v>
      </c>
      <c r="D237" s="24">
        <f t="shared" si="125"/>
        <v>382.06933333333336</v>
      </c>
      <c r="E237" s="24">
        <f t="shared" si="125"/>
        <v>280.12599999999998</v>
      </c>
      <c r="F237" s="24">
        <f t="shared" si="125"/>
        <v>202.69666666666669</v>
      </c>
      <c r="G237" s="24">
        <f t="shared" si="125"/>
        <v>0</v>
      </c>
    </row>
    <row r="238" spans="1:7" hidden="1" x14ac:dyDescent="0.15">
      <c r="A238" s="17">
        <v>27</v>
      </c>
      <c r="B238" s="20"/>
      <c r="C238" s="24">
        <f t="shared" ref="C238:G238" si="126">+C164*$K$2</f>
        <v>429.19333333333333</v>
      </c>
      <c r="D238" s="24">
        <f t="shared" si="126"/>
        <v>389.68533333333335</v>
      </c>
      <c r="E238" s="24">
        <f t="shared" si="126"/>
        <v>284.80666666666667</v>
      </c>
      <c r="F238" s="24">
        <f t="shared" si="126"/>
        <v>206.18733333333336</v>
      </c>
      <c r="G238" s="24">
        <f t="shared" si="126"/>
        <v>0</v>
      </c>
    </row>
    <row r="239" spans="1:7" hidden="1" x14ac:dyDescent="0.15">
      <c r="A239" s="17">
        <v>28</v>
      </c>
      <c r="B239" s="20"/>
      <c r="C239" s="24">
        <f t="shared" ref="C239:G239" si="127">+C165*$K$2</f>
        <v>437.99933333333331</v>
      </c>
      <c r="D239" s="24">
        <f t="shared" si="127"/>
        <v>397.53933333333327</v>
      </c>
      <c r="E239" s="24">
        <f t="shared" si="127"/>
        <v>289.72533333333331</v>
      </c>
      <c r="F239" s="24">
        <f t="shared" si="127"/>
        <v>209.75733333333335</v>
      </c>
      <c r="G239" s="24">
        <f t="shared" si="127"/>
        <v>0</v>
      </c>
    </row>
    <row r="240" spans="1:7" hidden="1" x14ac:dyDescent="0.15">
      <c r="A240" s="17">
        <v>29</v>
      </c>
      <c r="B240" s="20"/>
      <c r="C240" s="24">
        <f t="shared" ref="C240:G240" si="128">+C166*$K$2</f>
        <v>447.202</v>
      </c>
      <c r="D240" s="24">
        <f t="shared" si="128"/>
        <v>405.79</v>
      </c>
      <c r="E240" s="24">
        <f t="shared" si="128"/>
        <v>294.9613333333333</v>
      </c>
      <c r="F240" s="24">
        <f t="shared" si="128"/>
        <v>213.56533333333331</v>
      </c>
      <c r="G240" s="24">
        <f t="shared" si="128"/>
        <v>0</v>
      </c>
    </row>
    <row r="241" spans="1:7" hidden="1" x14ac:dyDescent="0.15">
      <c r="A241" s="17">
        <v>30</v>
      </c>
      <c r="B241" s="20"/>
      <c r="C241" s="24">
        <f t="shared" ref="C241:G241" si="129">+C167*$K$2</f>
        <v>456.64266666666663</v>
      </c>
      <c r="D241" s="24">
        <f t="shared" si="129"/>
        <v>414.59599999999995</v>
      </c>
      <c r="E241" s="24">
        <f t="shared" si="129"/>
        <v>300.51466666666664</v>
      </c>
      <c r="F241" s="24">
        <f t="shared" si="129"/>
        <v>217.61133333333331</v>
      </c>
      <c r="G241" s="24">
        <f t="shared" si="129"/>
        <v>0</v>
      </c>
    </row>
    <row r="242" spans="1:7" hidden="1" x14ac:dyDescent="0.15">
      <c r="A242" s="17">
        <v>31</v>
      </c>
      <c r="B242" s="20"/>
      <c r="C242" s="24">
        <f t="shared" ref="C242:G242" si="130">+C168*$K$2</f>
        <v>466.32133333333337</v>
      </c>
      <c r="D242" s="24">
        <f t="shared" si="130"/>
        <v>423.32266666666663</v>
      </c>
      <c r="E242" s="24">
        <f t="shared" si="130"/>
        <v>306.22666666666669</v>
      </c>
      <c r="F242" s="24">
        <f t="shared" si="130"/>
        <v>221.65733333333336</v>
      </c>
      <c r="G242" s="24">
        <f t="shared" si="130"/>
        <v>0</v>
      </c>
    </row>
    <row r="243" spans="1:7" hidden="1" x14ac:dyDescent="0.15">
      <c r="A243" s="17">
        <v>32</v>
      </c>
      <c r="B243" s="20"/>
      <c r="C243" s="24">
        <f t="shared" ref="C243:G243" si="131">+C169*$K$2</f>
        <v>476.55533333333335</v>
      </c>
      <c r="D243" s="24">
        <f t="shared" si="131"/>
        <v>432.52533333333332</v>
      </c>
      <c r="E243" s="24">
        <f t="shared" si="131"/>
        <v>312.01799999999997</v>
      </c>
      <c r="F243" s="24">
        <f t="shared" si="131"/>
        <v>225.86199999999999</v>
      </c>
      <c r="G243" s="24">
        <f t="shared" si="131"/>
        <v>0</v>
      </c>
    </row>
    <row r="244" spans="1:7" hidden="1" x14ac:dyDescent="0.15">
      <c r="A244" s="17">
        <v>33</v>
      </c>
      <c r="B244" s="20"/>
      <c r="C244" s="24">
        <f t="shared" ref="C244:G244" si="132">+C170*$K$2</f>
        <v>486.94800000000004</v>
      </c>
      <c r="D244" s="24">
        <f t="shared" si="132"/>
        <v>442.04533333333336</v>
      </c>
      <c r="E244" s="24">
        <f t="shared" si="132"/>
        <v>318.28533333333331</v>
      </c>
      <c r="F244" s="24">
        <f t="shared" si="132"/>
        <v>230.30466666666666</v>
      </c>
      <c r="G244" s="24">
        <f t="shared" si="132"/>
        <v>0</v>
      </c>
    </row>
    <row r="245" spans="1:7" hidden="1" x14ac:dyDescent="0.15">
      <c r="A245" s="17">
        <v>34</v>
      </c>
      <c r="B245" s="20"/>
      <c r="C245" s="24">
        <f t="shared" ref="C245:G245" si="133">+C171*$K$2</f>
        <v>497.81666666666666</v>
      </c>
      <c r="D245" s="24">
        <f t="shared" si="133"/>
        <v>451.72399999999999</v>
      </c>
      <c r="E245" s="24">
        <f t="shared" si="133"/>
        <v>324.47333333333336</v>
      </c>
      <c r="F245" s="24">
        <f t="shared" si="133"/>
        <v>234.90600000000001</v>
      </c>
      <c r="G245" s="24">
        <f t="shared" si="133"/>
        <v>0</v>
      </c>
    </row>
    <row r="246" spans="1:7" hidden="1" x14ac:dyDescent="0.15">
      <c r="A246" s="17">
        <v>35</v>
      </c>
      <c r="B246" s="20"/>
      <c r="C246" s="24">
        <f t="shared" ref="C246:G246" si="134">+C172*$K$2</f>
        <v>508.84399999999999</v>
      </c>
      <c r="D246" s="24">
        <f t="shared" si="134"/>
        <v>461.95800000000003</v>
      </c>
      <c r="E246" s="24">
        <f t="shared" si="134"/>
        <v>331.29599999999999</v>
      </c>
      <c r="F246" s="24">
        <f t="shared" si="134"/>
        <v>239.82466666666664</v>
      </c>
      <c r="G246" s="24">
        <f t="shared" si="134"/>
        <v>0</v>
      </c>
    </row>
    <row r="247" spans="1:7" hidden="1" x14ac:dyDescent="0.15">
      <c r="A247" s="17">
        <v>36</v>
      </c>
      <c r="B247" s="20"/>
      <c r="C247" s="24">
        <f t="shared" ref="C247:G247" si="135">+C173*$K$2</f>
        <v>520.42666666666673</v>
      </c>
      <c r="D247" s="24">
        <f t="shared" si="135"/>
        <v>472.35066666666665</v>
      </c>
      <c r="E247" s="24">
        <f t="shared" si="135"/>
        <v>338.19799999999998</v>
      </c>
      <c r="F247" s="24">
        <f t="shared" si="135"/>
        <v>244.74333333333334</v>
      </c>
      <c r="G247" s="24">
        <f t="shared" si="135"/>
        <v>0</v>
      </c>
    </row>
    <row r="248" spans="1:7" hidden="1" x14ac:dyDescent="0.15">
      <c r="A248" s="17">
        <v>37</v>
      </c>
      <c r="B248" s="20"/>
      <c r="C248" s="24">
        <f t="shared" ref="C248:G248" si="136">+C174*$K$2</f>
        <v>532.24733333333336</v>
      </c>
      <c r="D248" s="24">
        <f t="shared" si="136"/>
        <v>482.9813333333334</v>
      </c>
      <c r="E248" s="24">
        <f t="shared" si="136"/>
        <v>345.17933333333332</v>
      </c>
      <c r="F248" s="24">
        <f t="shared" si="136"/>
        <v>249.82066666666668</v>
      </c>
      <c r="G248" s="24">
        <f t="shared" si="136"/>
        <v>0</v>
      </c>
    </row>
    <row r="249" spans="1:7" hidden="1" x14ac:dyDescent="0.15">
      <c r="A249" s="17">
        <v>38</v>
      </c>
      <c r="B249" s="20"/>
      <c r="C249" s="24">
        <f t="shared" ref="C249:G249" si="137">+C175*$K$2</f>
        <v>544.30599999999993</v>
      </c>
      <c r="D249" s="24">
        <f t="shared" si="137"/>
        <v>494.16733333333332</v>
      </c>
      <c r="E249" s="24">
        <f t="shared" si="137"/>
        <v>352.47800000000001</v>
      </c>
      <c r="F249" s="24">
        <f t="shared" si="137"/>
        <v>255.05666666666667</v>
      </c>
      <c r="G249" s="24">
        <f t="shared" si="137"/>
        <v>0</v>
      </c>
    </row>
    <row r="250" spans="1:7" hidden="1" x14ac:dyDescent="0.15">
      <c r="A250" s="17">
        <v>39</v>
      </c>
      <c r="B250" s="20"/>
      <c r="C250" s="24">
        <f t="shared" ref="C250:G250" si="138">+C176*$K$2</f>
        <v>556.92000000000007</v>
      </c>
      <c r="D250" s="24">
        <f t="shared" si="138"/>
        <v>505.512</v>
      </c>
      <c r="E250" s="24">
        <f t="shared" si="138"/>
        <v>359.85599999999999</v>
      </c>
      <c r="F250" s="24">
        <f t="shared" si="138"/>
        <v>260.53066666666666</v>
      </c>
      <c r="G250" s="24">
        <f t="shared" si="138"/>
        <v>0</v>
      </c>
    </row>
    <row r="251" spans="1:7" hidden="1" x14ac:dyDescent="0.15">
      <c r="A251" s="17">
        <v>40</v>
      </c>
      <c r="B251" s="20"/>
      <c r="C251" s="24">
        <f t="shared" ref="C251:G251" si="139">+C177*$K$2</f>
        <v>569.61333333333334</v>
      </c>
      <c r="D251" s="24">
        <f t="shared" si="139"/>
        <v>517.09466666666674</v>
      </c>
      <c r="E251" s="24">
        <f t="shared" si="139"/>
        <v>367.47199999999998</v>
      </c>
      <c r="F251" s="24">
        <f t="shared" si="139"/>
        <v>265.92533333333336</v>
      </c>
      <c r="G251" s="24">
        <f t="shared" si="139"/>
        <v>0</v>
      </c>
    </row>
    <row r="252" spans="1:7" hidden="1" x14ac:dyDescent="0.15">
      <c r="A252" s="17">
        <v>41</v>
      </c>
      <c r="B252" s="20"/>
      <c r="C252" s="24">
        <f t="shared" ref="C252:G252" si="140">+C178*$K$2</f>
        <v>582.86199999999997</v>
      </c>
      <c r="D252" s="24">
        <f t="shared" si="140"/>
        <v>528.91533333333336</v>
      </c>
      <c r="E252" s="24">
        <f t="shared" si="140"/>
        <v>375.32600000000002</v>
      </c>
      <c r="F252" s="24">
        <f t="shared" si="140"/>
        <v>271.63733333333334</v>
      </c>
      <c r="G252" s="24">
        <f t="shared" si="140"/>
        <v>0</v>
      </c>
    </row>
    <row r="253" spans="1:7" hidden="1" x14ac:dyDescent="0.15">
      <c r="A253" s="17">
        <v>42</v>
      </c>
      <c r="B253" s="20"/>
      <c r="C253" s="24">
        <f t="shared" ref="C253:G253" si="141">+C179*$K$2</f>
        <v>596.1106666666667</v>
      </c>
      <c r="D253" s="24">
        <f t="shared" si="141"/>
        <v>541.0533333333334</v>
      </c>
      <c r="E253" s="24">
        <f t="shared" si="141"/>
        <v>383.57666666666671</v>
      </c>
      <c r="F253" s="24">
        <f t="shared" si="141"/>
        <v>277.58733333333333</v>
      </c>
      <c r="G253" s="24">
        <f t="shared" si="141"/>
        <v>0</v>
      </c>
    </row>
    <row r="254" spans="1:7" hidden="1" x14ac:dyDescent="0.15">
      <c r="A254" s="17">
        <v>43</v>
      </c>
      <c r="B254" s="20"/>
      <c r="C254" s="24">
        <f t="shared" ref="C254:G254" si="142">+C180*$K$2</f>
        <v>610.15266666666662</v>
      </c>
      <c r="D254" s="24">
        <f t="shared" si="142"/>
        <v>553.58800000000008</v>
      </c>
      <c r="E254" s="24">
        <f t="shared" si="142"/>
        <v>391.98599999999999</v>
      </c>
      <c r="F254" s="24">
        <f t="shared" si="142"/>
        <v>283.85466666666667</v>
      </c>
      <c r="G254" s="24">
        <f t="shared" si="142"/>
        <v>0</v>
      </c>
    </row>
    <row r="255" spans="1:7" hidden="1" x14ac:dyDescent="0.15">
      <c r="A255" s="17">
        <v>44</v>
      </c>
      <c r="B255" s="20"/>
      <c r="C255" s="24">
        <f t="shared" ref="C255:G255" si="143">+C181*$K$2</f>
        <v>624.03599999999994</v>
      </c>
      <c r="D255" s="24">
        <f t="shared" si="143"/>
        <v>566.44000000000005</v>
      </c>
      <c r="E255" s="24">
        <f t="shared" si="143"/>
        <v>400.63333333333333</v>
      </c>
      <c r="F255" s="24">
        <f t="shared" si="143"/>
        <v>290.04266666666666</v>
      </c>
      <c r="G255" s="24">
        <f t="shared" si="143"/>
        <v>0</v>
      </c>
    </row>
    <row r="256" spans="1:7" hidden="1" x14ac:dyDescent="0.15">
      <c r="A256" s="17">
        <v>45</v>
      </c>
      <c r="B256" s="20"/>
      <c r="C256" s="24">
        <f t="shared" ref="C256:G256" si="144">+C182*$K$2</f>
        <v>638.63333333333333</v>
      </c>
      <c r="D256" s="24">
        <f t="shared" si="144"/>
        <v>579.76800000000003</v>
      </c>
      <c r="E256" s="24">
        <f t="shared" si="144"/>
        <v>409.51866666666666</v>
      </c>
      <c r="F256" s="24">
        <f t="shared" si="144"/>
        <v>296.46866666666665</v>
      </c>
      <c r="G256" s="24">
        <f t="shared" si="144"/>
        <v>0</v>
      </c>
    </row>
    <row r="257" spans="1:7" hidden="1" x14ac:dyDescent="0.15">
      <c r="A257" s="17">
        <v>46</v>
      </c>
      <c r="B257" s="20"/>
      <c r="C257" s="24">
        <f t="shared" ref="C257:G257" si="145">+C183*$K$2</f>
        <v>653.548</v>
      </c>
      <c r="D257" s="24">
        <f t="shared" si="145"/>
        <v>593.096</v>
      </c>
      <c r="E257" s="24">
        <f t="shared" si="145"/>
        <v>418.56266666666664</v>
      </c>
      <c r="F257" s="24">
        <f t="shared" si="145"/>
        <v>302.89466666666664</v>
      </c>
      <c r="G257" s="24">
        <f t="shared" si="145"/>
        <v>0</v>
      </c>
    </row>
    <row r="258" spans="1:7" hidden="1" x14ac:dyDescent="0.15">
      <c r="A258" s="17">
        <v>47</v>
      </c>
      <c r="B258" s="20"/>
      <c r="C258" s="24">
        <f t="shared" ref="C258:G258" si="146">+C184*$K$2</f>
        <v>668.70066666666662</v>
      </c>
      <c r="D258" s="24">
        <f t="shared" si="146"/>
        <v>606.74133333333339</v>
      </c>
      <c r="E258" s="24">
        <f t="shared" si="146"/>
        <v>427.92399999999998</v>
      </c>
      <c r="F258" s="24">
        <f t="shared" si="146"/>
        <v>309.79666666666668</v>
      </c>
      <c r="G258" s="24">
        <f t="shared" si="146"/>
        <v>0</v>
      </c>
    </row>
    <row r="259" spans="1:7" hidden="1" x14ac:dyDescent="0.15">
      <c r="A259" s="17">
        <v>48</v>
      </c>
      <c r="B259" s="20"/>
      <c r="C259" s="24">
        <f t="shared" ref="C259:G259" si="147">+C185*$K$2</f>
        <v>684.09133333333341</v>
      </c>
      <c r="D259" s="24">
        <f t="shared" si="147"/>
        <v>620.78333333333342</v>
      </c>
      <c r="E259" s="24">
        <f t="shared" si="147"/>
        <v>437.36466666666672</v>
      </c>
      <c r="F259" s="24">
        <f t="shared" si="147"/>
        <v>316.54000000000002</v>
      </c>
      <c r="G259" s="24">
        <f t="shared" si="147"/>
        <v>0</v>
      </c>
    </row>
    <row r="260" spans="1:7" hidden="1" x14ac:dyDescent="0.15">
      <c r="A260" s="17">
        <v>49</v>
      </c>
      <c r="B260" s="20"/>
      <c r="C260" s="24">
        <f t="shared" ref="C260:G260" si="148">+C186*$K$2</f>
        <v>699.95800000000008</v>
      </c>
      <c r="D260" s="24">
        <f t="shared" si="148"/>
        <v>635.14266666666663</v>
      </c>
      <c r="E260" s="24">
        <f t="shared" si="148"/>
        <v>447.04333333333335</v>
      </c>
      <c r="F260" s="24">
        <f t="shared" si="148"/>
        <v>323.5213333333333</v>
      </c>
      <c r="G260" s="24">
        <f t="shared" si="148"/>
        <v>0</v>
      </c>
    </row>
    <row r="261" spans="1:7" hidden="1" x14ac:dyDescent="0.15">
      <c r="A261" s="17">
        <v>50</v>
      </c>
      <c r="B261" s="20"/>
      <c r="C261" s="24">
        <f t="shared" ref="C261:G261" si="149">+C187*$K$2</f>
        <v>715.904</v>
      </c>
      <c r="D261" s="24">
        <f t="shared" si="149"/>
        <v>649.81933333333336</v>
      </c>
      <c r="E261" s="24">
        <f t="shared" si="149"/>
        <v>457.03933333333327</v>
      </c>
      <c r="F261" s="24">
        <f t="shared" si="149"/>
        <v>330.7406666666667</v>
      </c>
      <c r="G261" s="24">
        <f t="shared" si="149"/>
        <v>0</v>
      </c>
    </row>
    <row r="262" spans="1:7" hidden="1" x14ac:dyDescent="0.15">
      <c r="A262" s="17">
        <v>51</v>
      </c>
      <c r="B262" s="20"/>
      <c r="C262" s="24">
        <f t="shared" ref="C262:G262" si="150">+C188*$K$2</f>
        <v>732.48466666666673</v>
      </c>
      <c r="D262" s="24">
        <f t="shared" si="150"/>
        <v>664.73400000000004</v>
      </c>
      <c r="E262" s="24">
        <f t="shared" si="150"/>
        <v>467.03533333333331</v>
      </c>
      <c r="F262" s="24">
        <f t="shared" si="150"/>
        <v>338.11866666666668</v>
      </c>
      <c r="G262" s="24">
        <f t="shared" si="150"/>
        <v>0</v>
      </c>
    </row>
    <row r="263" spans="1:7" hidden="1" x14ac:dyDescent="0.15">
      <c r="A263" s="17">
        <v>52</v>
      </c>
      <c r="B263" s="20"/>
      <c r="C263" s="24">
        <f t="shared" ref="C263:G263" si="151">+C189*$K$2</f>
        <v>749.38266666666664</v>
      </c>
      <c r="D263" s="24">
        <f t="shared" si="151"/>
        <v>679.96600000000001</v>
      </c>
      <c r="E263" s="24">
        <f t="shared" si="151"/>
        <v>477.50733333333335</v>
      </c>
      <c r="F263" s="24">
        <f t="shared" si="151"/>
        <v>345.65533333333332</v>
      </c>
      <c r="G263" s="24">
        <f t="shared" si="151"/>
        <v>0</v>
      </c>
    </row>
    <row r="264" spans="1:7" hidden="1" x14ac:dyDescent="0.15">
      <c r="A264" s="17">
        <v>53</v>
      </c>
      <c r="B264" s="20"/>
      <c r="C264" s="24">
        <f t="shared" ref="C264:G264" si="152">+C190*$K$2</f>
        <v>766.43933333333337</v>
      </c>
      <c r="D264" s="24">
        <f t="shared" si="152"/>
        <v>695.59466666666674</v>
      </c>
      <c r="E264" s="24">
        <f t="shared" si="152"/>
        <v>488.21733333333333</v>
      </c>
      <c r="F264" s="24">
        <f t="shared" si="152"/>
        <v>353.43</v>
      </c>
      <c r="G264" s="24">
        <f t="shared" si="152"/>
        <v>0</v>
      </c>
    </row>
    <row r="265" spans="1:7" hidden="1" x14ac:dyDescent="0.15">
      <c r="A265" s="17">
        <v>54</v>
      </c>
      <c r="B265" s="20"/>
      <c r="C265" s="24">
        <f t="shared" ref="C265:G265" si="153">+C191*$K$2</f>
        <v>783.89266666666674</v>
      </c>
      <c r="D265" s="24">
        <f t="shared" si="153"/>
        <v>711.3026666666666</v>
      </c>
      <c r="E265" s="24">
        <f t="shared" si="153"/>
        <v>498.92733333333331</v>
      </c>
      <c r="F265" s="24">
        <f t="shared" si="153"/>
        <v>361.12533333333334</v>
      </c>
      <c r="G265" s="24">
        <f t="shared" si="153"/>
        <v>0</v>
      </c>
    </row>
    <row r="266" spans="1:7" hidden="1" x14ac:dyDescent="0.15">
      <c r="A266" s="17">
        <v>55</v>
      </c>
      <c r="B266" s="20"/>
      <c r="C266" s="24">
        <f t="shared" ref="C266:G266" si="154">+C192*$K$2</f>
        <v>801.98066666666671</v>
      </c>
      <c r="D266" s="24">
        <f t="shared" si="154"/>
        <v>727.72466666666674</v>
      </c>
      <c r="E266" s="24">
        <f t="shared" si="154"/>
        <v>509.9546666666667</v>
      </c>
      <c r="F266" s="24">
        <f t="shared" si="154"/>
        <v>369.21733333333339</v>
      </c>
      <c r="G266" s="24">
        <f t="shared" si="154"/>
        <v>0</v>
      </c>
    </row>
    <row r="267" spans="1:7" hidden="1" x14ac:dyDescent="0.15">
      <c r="A267" s="17">
        <v>56</v>
      </c>
      <c r="B267" s="20"/>
      <c r="C267" s="24">
        <f t="shared" ref="C267:G267" si="155">+C193*$K$2</f>
        <v>819.83066666666662</v>
      </c>
      <c r="D267" s="24">
        <f t="shared" si="155"/>
        <v>744.14666666666665</v>
      </c>
      <c r="E267" s="24">
        <f t="shared" si="155"/>
        <v>521.29933333333327</v>
      </c>
      <c r="F267" s="24">
        <f t="shared" si="155"/>
        <v>377.30933333333337</v>
      </c>
      <c r="G267" s="24">
        <f t="shared" si="155"/>
        <v>0</v>
      </c>
    </row>
    <row r="268" spans="1:7" hidden="1" x14ac:dyDescent="0.15">
      <c r="A268" s="17">
        <v>57</v>
      </c>
      <c r="B268" s="20"/>
      <c r="C268" s="24">
        <f t="shared" ref="C268:G268" si="156">+C194*$K$2</f>
        <v>838.47400000000005</v>
      </c>
      <c r="D268" s="24">
        <f t="shared" si="156"/>
        <v>760.88599999999997</v>
      </c>
      <c r="E268" s="24">
        <f t="shared" si="156"/>
        <v>532.88200000000006</v>
      </c>
      <c r="F268" s="24">
        <f t="shared" si="156"/>
        <v>385.79800000000006</v>
      </c>
      <c r="G268" s="24">
        <f t="shared" si="156"/>
        <v>0</v>
      </c>
    </row>
    <row r="269" spans="1:7" hidden="1" x14ac:dyDescent="0.15">
      <c r="A269" s="17">
        <v>58</v>
      </c>
      <c r="B269" s="20"/>
      <c r="C269" s="24">
        <f t="shared" ref="C269:G269" si="157">+C195*$K$2</f>
        <v>857.35533333333331</v>
      </c>
      <c r="D269" s="24">
        <f t="shared" si="157"/>
        <v>777.9426666666667</v>
      </c>
      <c r="E269" s="24">
        <f t="shared" si="157"/>
        <v>544.62333333333333</v>
      </c>
      <c r="F269" s="24">
        <f t="shared" si="157"/>
        <v>394.28666666666669</v>
      </c>
      <c r="G269" s="24">
        <f t="shared" si="157"/>
        <v>0</v>
      </c>
    </row>
    <row r="270" spans="1:7" hidden="1" x14ac:dyDescent="0.15">
      <c r="A270" s="17">
        <v>59</v>
      </c>
      <c r="B270" s="20"/>
      <c r="C270" s="24">
        <f t="shared" ref="C270:G270" si="158">+C196*$K$2</f>
        <v>876.39533333333327</v>
      </c>
      <c r="D270" s="24">
        <f t="shared" si="158"/>
        <v>795.39600000000007</v>
      </c>
      <c r="E270" s="24">
        <f t="shared" si="158"/>
        <v>556.60266666666666</v>
      </c>
      <c r="F270" s="24">
        <f t="shared" si="158"/>
        <v>402.77533333333332</v>
      </c>
      <c r="G270" s="24">
        <f t="shared" si="158"/>
        <v>0</v>
      </c>
    </row>
    <row r="271" spans="1:7" hidden="1" x14ac:dyDescent="0.15">
      <c r="A271" s="17">
        <v>60</v>
      </c>
      <c r="B271" s="20"/>
      <c r="C271" s="24">
        <f t="shared" ref="C271:G271" si="159">+C197*$K$2</f>
        <v>896.07</v>
      </c>
      <c r="D271" s="24">
        <f t="shared" si="159"/>
        <v>813.16666666666674</v>
      </c>
      <c r="E271" s="24">
        <f t="shared" si="159"/>
        <v>568.82000000000005</v>
      </c>
      <c r="F271" s="24">
        <f t="shared" si="159"/>
        <v>411.74</v>
      </c>
      <c r="G271" s="24">
        <f t="shared" si="159"/>
        <v>0</v>
      </c>
    </row>
    <row r="272" spans="1:7" hidden="1" x14ac:dyDescent="0.15">
      <c r="A272" s="17">
        <v>61</v>
      </c>
      <c r="B272" s="20"/>
      <c r="C272" s="24">
        <f t="shared" ref="C272:G272" si="160">+C198*$K$2</f>
        <v>998.41000000000008</v>
      </c>
      <c r="D272" s="24">
        <f t="shared" si="160"/>
        <v>906.14533333333327</v>
      </c>
      <c r="E272" s="24">
        <f t="shared" si="160"/>
        <v>633.00066666666669</v>
      </c>
      <c r="F272" s="24">
        <f t="shared" si="160"/>
        <v>458.22933333333333</v>
      </c>
      <c r="G272" s="24">
        <f t="shared" si="160"/>
        <v>0</v>
      </c>
    </row>
    <row r="273" spans="1:7" hidden="1" x14ac:dyDescent="0.15">
      <c r="A273" s="17">
        <v>62</v>
      </c>
      <c r="B273" s="20"/>
      <c r="C273" s="24">
        <f t="shared" ref="C273:G273" si="161">+C199*$K$2</f>
        <v>1109.1593333333335</v>
      </c>
      <c r="D273" s="24">
        <f t="shared" si="161"/>
        <v>1006.5813333333333</v>
      </c>
      <c r="E273" s="24">
        <f t="shared" si="161"/>
        <v>703.05200000000002</v>
      </c>
      <c r="F273" s="24">
        <f t="shared" si="161"/>
        <v>508.84399999999999</v>
      </c>
      <c r="G273" s="24">
        <f t="shared" si="161"/>
        <v>0</v>
      </c>
    </row>
    <row r="274" spans="1:7" hidden="1" x14ac:dyDescent="0.15">
      <c r="A274" s="17">
        <v>63</v>
      </c>
      <c r="B274" s="20"/>
      <c r="C274" s="24">
        <f t="shared" ref="C274:G274" si="162">+C200*$K$2</f>
        <v>1228.4766666666667</v>
      </c>
      <c r="D274" s="24">
        <f t="shared" si="162"/>
        <v>1114.7919999999999</v>
      </c>
      <c r="E274" s="24">
        <f t="shared" si="162"/>
        <v>778.49799999999993</v>
      </c>
      <c r="F274" s="24">
        <f t="shared" si="162"/>
        <v>563.58399999999995</v>
      </c>
      <c r="G274" s="24">
        <f t="shared" si="162"/>
        <v>0</v>
      </c>
    </row>
    <row r="275" spans="1:7" hidden="1" x14ac:dyDescent="0.15">
      <c r="A275" s="17">
        <v>64</v>
      </c>
      <c r="B275" s="20"/>
      <c r="C275" s="24">
        <f t="shared" ref="C275:G275" si="163">+C201*$K$2</f>
        <v>1355.9653333333333</v>
      </c>
      <c r="D275" s="24">
        <f t="shared" si="163"/>
        <v>1230.6980000000001</v>
      </c>
      <c r="E275" s="24">
        <f t="shared" si="163"/>
        <v>859.7353333333333</v>
      </c>
      <c r="F275" s="24">
        <f t="shared" si="163"/>
        <v>622.21133333333341</v>
      </c>
      <c r="G275" s="24">
        <f t="shared" si="163"/>
        <v>0</v>
      </c>
    </row>
    <row r="276" spans="1:7" hidden="1" x14ac:dyDescent="0.15">
      <c r="A276" s="17">
        <v>65</v>
      </c>
      <c r="B276" s="20"/>
      <c r="C276" s="24">
        <f t="shared" ref="C276:G276" si="164">+C202*$K$2</f>
        <v>1492.0219999999999</v>
      </c>
      <c r="D276" s="24">
        <f t="shared" si="164"/>
        <v>1353.9026666666668</v>
      </c>
      <c r="E276" s="24">
        <f t="shared" si="164"/>
        <v>946.36733333333336</v>
      </c>
      <c r="F276" s="24">
        <f t="shared" si="164"/>
        <v>684.8846666666667</v>
      </c>
      <c r="G276" s="24">
        <f t="shared" si="164"/>
        <v>0</v>
      </c>
    </row>
    <row r="277" spans="1:7" hidden="1" x14ac:dyDescent="0.15">
      <c r="A277" s="17">
        <v>66</v>
      </c>
      <c r="B277" s="20"/>
      <c r="C277" s="24">
        <f t="shared" ref="C277:G277" si="165">+C203*$K$2</f>
        <v>1636.4086666666667</v>
      </c>
      <c r="D277" s="24">
        <f t="shared" si="165"/>
        <v>1484.8820000000001</v>
      </c>
      <c r="E277" s="24">
        <f t="shared" si="165"/>
        <v>1038.7906666666668</v>
      </c>
      <c r="F277" s="24">
        <f t="shared" si="165"/>
        <v>751.84199999999998</v>
      </c>
      <c r="G277" s="24">
        <f t="shared" si="165"/>
        <v>0</v>
      </c>
    </row>
    <row r="278" spans="1:7" hidden="1" x14ac:dyDescent="0.15">
      <c r="A278" s="17">
        <v>67</v>
      </c>
      <c r="B278" s="20"/>
      <c r="C278" s="24">
        <f t="shared" ref="C278:G278" si="166">+C204*$K$2</f>
        <v>1789.1253333333334</v>
      </c>
      <c r="D278" s="24">
        <f t="shared" si="166"/>
        <v>1623.5566666666668</v>
      </c>
      <c r="E278" s="24">
        <f t="shared" si="166"/>
        <v>1136.9260000000002</v>
      </c>
      <c r="F278" s="24">
        <f t="shared" si="166"/>
        <v>822.92466666666667</v>
      </c>
      <c r="G278" s="24">
        <f t="shared" si="166"/>
        <v>0</v>
      </c>
    </row>
    <row r="279" spans="1:7" hidden="1" x14ac:dyDescent="0.15">
      <c r="A279" s="17">
        <v>68</v>
      </c>
      <c r="B279" s="20"/>
      <c r="C279" s="24">
        <f t="shared" ref="C279:G279" si="167">+C205*$K$2</f>
        <v>1950.0926666666667</v>
      </c>
      <c r="D279" s="24">
        <f t="shared" si="167"/>
        <v>1769.6886666666669</v>
      </c>
      <c r="E279" s="24">
        <f t="shared" si="167"/>
        <v>1240.4560000000001</v>
      </c>
      <c r="F279" s="24">
        <f t="shared" si="167"/>
        <v>897.65666666666675</v>
      </c>
      <c r="G279" s="24">
        <f t="shared" si="167"/>
        <v>0</v>
      </c>
    </row>
    <row r="280" spans="1:7" hidden="1" x14ac:dyDescent="0.15">
      <c r="A280" s="17">
        <v>69</v>
      </c>
      <c r="B280" s="20"/>
      <c r="C280" s="24">
        <f t="shared" ref="C280:G280" si="168">+C206*$K$2</f>
        <v>2119.3106666666667</v>
      </c>
      <c r="D280" s="24">
        <f t="shared" si="168"/>
        <v>1923.5159999999998</v>
      </c>
      <c r="E280" s="24">
        <f t="shared" si="168"/>
        <v>1349.6186666666665</v>
      </c>
      <c r="F280" s="24">
        <f t="shared" si="168"/>
        <v>976.8313333333333</v>
      </c>
      <c r="G280" s="24">
        <f t="shared" si="168"/>
        <v>0</v>
      </c>
    </row>
    <row r="281" spans="1:7" hidden="1" x14ac:dyDescent="0.15">
      <c r="A281" s="17">
        <v>70</v>
      </c>
      <c r="B281" s="20"/>
      <c r="C281" s="24">
        <f t="shared" ref="C281:G281" si="169">+C207*$K$2</f>
        <v>2297.2553333333335</v>
      </c>
      <c r="D281" s="24">
        <f t="shared" si="169"/>
        <v>2084.8006666666665</v>
      </c>
      <c r="E281" s="24">
        <f t="shared" si="169"/>
        <v>1464.5726666666667</v>
      </c>
      <c r="F281" s="24">
        <f t="shared" si="169"/>
        <v>1059.9726666666668</v>
      </c>
      <c r="G281" s="24">
        <f t="shared" si="169"/>
        <v>0</v>
      </c>
    </row>
    <row r="282" spans="1:7" hidden="1" x14ac:dyDescent="0.15">
      <c r="A282" s="17">
        <v>71</v>
      </c>
      <c r="B282" s="20"/>
      <c r="C282" s="24">
        <f t="shared" ref="C282:G282" si="170">+C208*$K$2</f>
        <v>2483.4506666666666</v>
      </c>
      <c r="D282" s="24">
        <f t="shared" si="170"/>
        <v>2253.7013333333334</v>
      </c>
      <c r="E282" s="24">
        <f t="shared" si="170"/>
        <v>1585.0006666666666</v>
      </c>
      <c r="F282" s="24">
        <f t="shared" si="170"/>
        <v>1147.2393333333334</v>
      </c>
      <c r="G282" s="24">
        <f t="shared" si="170"/>
        <v>0</v>
      </c>
    </row>
    <row r="283" spans="1:7" hidden="1" x14ac:dyDescent="0.15">
      <c r="A283" s="17">
        <v>72</v>
      </c>
      <c r="B283" s="20"/>
      <c r="C283" s="24">
        <f t="shared" ref="C283:G283" si="171">+C209*$K$2</f>
        <v>2677.896666666667</v>
      </c>
      <c r="D283" s="24">
        <f t="shared" si="171"/>
        <v>2430.2973333333334</v>
      </c>
      <c r="E283" s="24">
        <f t="shared" si="171"/>
        <v>1710.8233333333335</v>
      </c>
      <c r="F283" s="24">
        <f t="shared" si="171"/>
        <v>1238.3140000000001</v>
      </c>
      <c r="G283" s="24">
        <f t="shared" si="171"/>
        <v>0</v>
      </c>
    </row>
    <row r="284" spans="1:7" hidden="1" x14ac:dyDescent="0.15">
      <c r="A284" s="17">
        <v>73</v>
      </c>
      <c r="B284" s="20"/>
      <c r="C284" s="24">
        <f t="shared" ref="C284:G284" si="172">+C210*$K$2</f>
        <v>2880.9106666666667</v>
      </c>
      <c r="D284" s="24">
        <f t="shared" si="172"/>
        <v>2614.3506666666667</v>
      </c>
      <c r="E284" s="24">
        <f t="shared" si="172"/>
        <v>1842.5166666666667</v>
      </c>
      <c r="F284" s="24">
        <f t="shared" si="172"/>
        <v>1333.4346666666668</v>
      </c>
      <c r="G284" s="24">
        <f t="shared" si="172"/>
        <v>0</v>
      </c>
    </row>
    <row r="285" spans="1:7" hidden="1" x14ac:dyDescent="0.15">
      <c r="A285" s="17">
        <v>74</v>
      </c>
      <c r="B285" s="20"/>
      <c r="C285" s="24">
        <f t="shared" ref="C285:G285" si="173">+C211*$K$2</f>
        <v>3092.0166666666669</v>
      </c>
      <c r="D285" s="24">
        <f t="shared" si="173"/>
        <v>2806.0993333333331</v>
      </c>
      <c r="E285" s="24">
        <f t="shared" si="173"/>
        <v>1979.7633333333333</v>
      </c>
      <c r="F285" s="24">
        <f t="shared" si="173"/>
        <v>1432.9186666666667</v>
      </c>
      <c r="G285" s="24">
        <f t="shared" si="173"/>
        <v>0</v>
      </c>
    </row>
    <row r="286" spans="1:7" hidden="1" x14ac:dyDescent="0.15">
      <c r="A286" s="17">
        <v>75</v>
      </c>
      <c r="B286" s="20"/>
      <c r="C286" s="24">
        <f t="shared" ref="C286:G286" si="174">+C212*$K$2</f>
        <v>3311.6906666666669</v>
      </c>
      <c r="D286" s="24">
        <f t="shared" si="174"/>
        <v>3005.4639999999999</v>
      </c>
      <c r="E286" s="24">
        <f t="shared" si="174"/>
        <v>2122.4839999999999</v>
      </c>
      <c r="F286" s="24">
        <f t="shared" si="174"/>
        <v>1536.0520000000001</v>
      </c>
      <c r="G286" s="24">
        <f t="shared" si="174"/>
        <v>0</v>
      </c>
    </row>
    <row r="287" spans="1:7" hidden="1" x14ac:dyDescent="0.15">
      <c r="A287" s="17">
        <v>76</v>
      </c>
      <c r="B287" s="20"/>
      <c r="C287" s="24">
        <f t="shared" ref="C287:G287" si="175">+C213*$K$2</f>
        <v>3311.6906666666669</v>
      </c>
      <c r="D287" s="24">
        <f t="shared" si="175"/>
        <v>3005.4639999999999</v>
      </c>
      <c r="E287" s="24">
        <f t="shared" si="175"/>
        <v>2122.4839999999999</v>
      </c>
      <c r="F287" s="24">
        <f t="shared" si="175"/>
        <v>1536.0520000000001</v>
      </c>
      <c r="G287" s="24">
        <f t="shared" si="175"/>
        <v>0</v>
      </c>
    </row>
    <row r="288" spans="1:7" hidden="1" x14ac:dyDescent="0.15">
      <c r="A288" s="17">
        <v>77</v>
      </c>
      <c r="B288" s="20"/>
      <c r="C288" s="24">
        <f t="shared" ref="C288:G288" si="176">+C214*$K$2</f>
        <v>3311.6906666666669</v>
      </c>
      <c r="D288" s="24">
        <f t="shared" si="176"/>
        <v>3005.4639999999999</v>
      </c>
      <c r="E288" s="24">
        <f t="shared" si="176"/>
        <v>2122.4839999999999</v>
      </c>
      <c r="F288" s="24">
        <f t="shared" si="176"/>
        <v>1536.0520000000001</v>
      </c>
      <c r="G288" s="24">
        <f t="shared" si="176"/>
        <v>0</v>
      </c>
    </row>
    <row r="289" spans="1:21" hidden="1" x14ac:dyDescent="0.15">
      <c r="A289" s="17">
        <v>78</v>
      </c>
      <c r="B289" s="20"/>
      <c r="C289" s="24">
        <f t="shared" ref="C289:G289" si="177">+C215*$K$2</f>
        <v>3311.6906666666669</v>
      </c>
      <c r="D289" s="24">
        <f t="shared" si="177"/>
        <v>3005.4639999999999</v>
      </c>
      <c r="E289" s="24">
        <f t="shared" si="177"/>
        <v>2122.4839999999999</v>
      </c>
      <c r="F289" s="24">
        <f t="shared" si="177"/>
        <v>1536.0520000000001</v>
      </c>
      <c r="G289" s="24">
        <f t="shared" si="177"/>
        <v>0</v>
      </c>
    </row>
    <row r="290" spans="1:21" hidden="1" x14ac:dyDescent="0.15">
      <c r="A290" s="17">
        <v>79</v>
      </c>
      <c r="B290" s="20"/>
      <c r="C290" s="24">
        <f t="shared" ref="C290:G290" si="178">+C216*$K$2</f>
        <v>3311.6906666666669</v>
      </c>
      <c r="D290" s="24">
        <f t="shared" si="178"/>
        <v>3005.4639999999999</v>
      </c>
      <c r="E290" s="24">
        <f t="shared" si="178"/>
        <v>2122.4839999999999</v>
      </c>
      <c r="F290" s="24">
        <f t="shared" si="178"/>
        <v>1536.0520000000001</v>
      </c>
      <c r="G290" s="24">
        <f t="shared" si="178"/>
        <v>0</v>
      </c>
    </row>
    <row r="291" spans="1:21" hidden="1" x14ac:dyDescent="0.15">
      <c r="A291" s="17">
        <v>80</v>
      </c>
      <c r="B291" s="20"/>
      <c r="C291" s="24">
        <f t="shared" ref="C291:G291" si="179">+C217*$K$2</f>
        <v>3311.6906666666669</v>
      </c>
      <c r="D291" s="24">
        <f t="shared" si="179"/>
        <v>3005.4639999999999</v>
      </c>
      <c r="E291" s="24">
        <f t="shared" si="179"/>
        <v>2122.4839999999999</v>
      </c>
      <c r="F291" s="24">
        <f t="shared" si="179"/>
        <v>1536.0520000000001</v>
      </c>
      <c r="G291" s="24">
        <f t="shared" si="179"/>
        <v>0</v>
      </c>
    </row>
    <row r="292" spans="1:21" hidden="1" x14ac:dyDescent="0.15">
      <c r="A292" s="17">
        <v>81</v>
      </c>
      <c r="B292" s="20"/>
      <c r="C292" s="24">
        <f t="shared" ref="C292:G292" si="180">+C218*$K$2</f>
        <v>3311.6906666666669</v>
      </c>
      <c r="D292" s="24">
        <f t="shared" si="180"/>
        <v>3005.4639999999999</v>
      </c>
      <c r="E292" s="24">
        <f t="shared" si="180"/>
        <v>2122.4839999999999</v>
      </c>
      <c r="F292" s="24">
        <f t="shared" si="180"/>
        <v>1536.0520000000001</v>
      </c>
      <c r="G292" s="24">
        <f t="shared" si="180"/>
        <v>0</v>
      </c>
    </row>
    <row r="293" spans="1:21" hidden="1" x14ac:dyDescent="0.15">
      <c r="A293" s="17">
        <v>82</v>
      </c>
      <c r="B293" s="20"/>
      <c r="C293" s="24">
        <f t="shared" ref="C293:G293" si="181">+C219*$K$2</f>
        <v>3311.6906666666669</v>
      </c>
      <c r="D293" s="24">
        <f t="shared" si="181"/>
        <v>3005.4639999999999</v>
      </c>
      <c r="E293" s="24">
        <f t="shared" si="181"/>
        <v>2122.4839999999999</v>
      </c>
      <c r="F293" s="24">
        <f t="shared" si="181"/>
        <v>1536.0520000000001</v>
      </c>
      <c r="G293" s="24">
        <f t="shared" si="181"/>
        <v>0</v>
      </c>
    </row>
    <row r="294" spans="1:21" hidden="1" x14ac:dyDescent="0.15">
      <c r="A294" s="17">
        <v>83</v>
      </c>
      <c r="B294" s="20"/>
      <c r="C294" s="24">
        <f t="shared" ref="C294:G294" si="182">+C220*$K$2</f>
        <v>3311.6906666666669</v>
      </c>
      <c r="D294" s="24">
        <f t="shared" si="182"/>
        <v>3005.4639999999999</v>
      </c>
      <c r="E294" s="24">
        <f t="shared" si="182"/>
        <v>2122.4839999999999</v>
      </c>
      <c r="F294" s="24">
        <f t="shared" si="182"/>
        <v>1536.0520000000001</v>
      </c>
      <c r="G294" s="24">
        <f t="shared" si="182"/>
        <v>0</v>
      </c>
    </row>
    <row r="295" spans="1:21" hidden="1" x14ac:dyDescent="0.15">
      <c r="A295" s="17">
        <v>84</v>
      </c>
      <c r="B295" s="20" t="s">
        <v>3</v>
      </c>
      <c r="C295" s="24">
        <f t="shared" ref="C295:G295" si="183">+C221*$K$2</f>
        <v>3311.6906666666669</v>
      </c>
      <c r="D295" s="24">
        <f t="shared" si="183"/>
        <v>3005.4639999999999</v>
      </c>
      <c r="E295" s="24">
        <f t="shared" si="183"/>
        <v>2122.4839999999999</v>
      </c>
      <c r="F295" s="24">
        <f t="shared" si="183"/>
        <v>1536.0520000000001</v>
      </c>
      <c r="G295" s="24">
        <f t="shared" si="183"/>
        <v>0</v>
      </c>
    </row>
    <row r="296" spans="1:21" hidden="1" x14ac:dyDescent="0.15">
      <c r="A296" s="17">
        <v>1</v>
      </c>
      <c r="B296" s="20" t="s">
        <v>4</v>
      </c>
      <c r="C296" s="24">
        <f t="shared" ref="C296:G296" si="184">+C222*$K$2</f>
        <v>169.69399999999999</v>
      </c>
      <c r="D296" s="24">
        <f t="shared" si="184"/>
        <v>154.14466666666667</v>
      </c>
      <c r="E296" s="24">
        <f t="shared" si="184"/>
        <v>115.27133333333333</v>
      </c>
      <c r="F296" s="24">
        <f t="shared" si="184"/>
        <v>83.537999999999997</v>
      </c>
      <c r="G296" s="24">
        <f t="shared" si="184"/>
        <v>0</v>
      </c>
    </row>
    <row r="297" spans="1:21" hidden="1" x14ac:dyDescent="0.15">
      <c r="A297" s="17">
        <v>2</v>
      </c>
      <c r="B297" s="20" t="s">
        <v>1</v>
      </c>
      <c r="C297" s="24">
        <f t="shared" ref="C297:G297" si="185">+C223*$K$2</f>
        <v>288.61466666666666</v>
      </c>
      <c r="D297" s="24">
        <f t="shared" si="185"/>
        <v>261.8</v>
      </c>
      <c r="E297" s="24">
        <f t="shared" si="185"/>
        <v>195.87400000000002</v>
      </c>
      <c r="F297" s="24">
        <f t="shared" si="185"/>
        <v>141.92733333333334</v>
      </c>
      <c r="G297" s="24">
        <f t="shared" si="185"/>
        <v>0</v>
      </c>
    </row>
    <row r="298" spans="1:21" hidden="1" x14ac:dyDescent="0.15">
      <c r="A298" s="17">
        <v>3</v>
      </c>
      <c r="B298" s="20" t="s">
        <v>5</v>
      </c>
      <c r="C298" s="24">
        <f t="shared" ref="C298:G298" si="186">+C224*$K$2</f>
        <v>407.29733333333331</v>
      </c>
      <c r="D298" s="24">
        <f t="shared" si="186"/>
        <v>369.77266666666668</v>
      </c>
      <c r="E298" s="24">
        <f t="shared" si="186"/>
        <v>276.39733333333334</v>
      </c>
      <c r="F298" s="24">
        <f t="shared" si="186"/>
        <v>200.07866666666666</v>
      </c>
      <c r="G298" s="24">
        <f t="shared" si="186"/>
        <v>0</v>
      </c>
    </row>
    <row r="300" spans="1:21" ht="14" hidden="1" thickBot="1" x14ac:dyDescent="0.2"/>
    <row r="301" spans="1:21" ht="18" hidden="1" x14ac:dyDescent="0.2">
      <c r="A301" s="288" t="s">
        <v>19</v>
      </c>
      <c r="B301" s="289"/>
      <c r="C301" s="289"/>
      <c r="D301" s="289"/>
      <c r="E301" s="289"/>
      <c r="F301" s="289"/>
      <c r="G301" s="289"/>
    </row>
    <row r="302" spans="1:21" ht="18" hidden="1" x14ac:dyDescent="0.2">
      <c r="A302" s="290" t="s">
        <v>6</v>
      </c>
      <c r="B302" s="291"/>
      <c r="C302" s="291"/>
      <c r="D302" s="291"/>
      <c r="E302" s="291"/>
      <c r="F302" s="291"/>
      <c r="G302" s="291"/>
      <c r="H302" s="54" t="s">
        <v>59</v>
      </c>
    </row>
    <row r="303" spans="1:21" hidden="1" x14ac:dyDescent="0.15">
      <c r="A303" s="286" t="s">
        <v>0</v>
      </c>
      <c r="B303" s="287"/>
      <c r="C303" s="287"/>
      <c r="D303" s="287"/>
      <c r="E303" s="287"/>
      <c r="F303" s="287"/>
      <c r="G303" s="287"/>
    </row>
    <row r="304" spans="1:21" hidden="1" x14ac:dyDescent="0.15">
      <c r="A304" s="17" t="s">
        <v>2</v>
      </c>
      <c r="B304" s="18" t="s">
        <v>2</v>
      </c>
      <c r="C304" s="63">
        <v>2000</v>
      </c>
      <c r="D304" s="63">
        <v>3500</v>
      </c>
      <c r="E304" s="67">
        <v>5000</v>
      </c>
      <c r="F304" s="19">
        <v>10000</v>
      </c>
      <c r="G304" s="19"/>
      <c r="M304" s="63">
        <v>2000</v>
      </c>
      <c r="N304" s="63">
        <v>3500</v>
      </c>
      <c r="O304" s="92">
        <v>5000</v>
      </c>
      <c r="P304" s="92">
        <v>10000</v>
      </c>
      <c r="Q304" s="92"/>
      <c r="R304" s="14">
        <v>2000</v>
      </c>
      <c r="S304" s="14">
        <v>3500</v>
      </c>
      <c r="T304" s="14">
        <v>5000</v>
      </c>
      <c r="U304" s="14">
        <v>10000</v>
      </c>
    </row>
    <row r="305" spans="1:21" ht="14" hidden="1" x14ac:dyDescent="0.15">
      <c r="A305" s="17">
        <v>18</v>
      </c>
      <c r="B305" s="20"/>
      <c r="C305" s="89">
        <f>M305*$K$6</f>
        <v>2687.7</v>
      </c>
      <c r="D305" s="89">
        <f t="shared" ref="D305:F305" si="187">N305*$K$6</f>
        <v>2578.0499999999997</v>
      </c>
      <c r="E305" s="89">
        <f t="shared" si="187"/>
        <v>1994.1</v>
      </c>
      <c r="F305" s="89">
        <f t="shared" si="187"/>
        <v>1483.25</v>
      </c>
      <c r="G305" s="52"/>
      <c r="I305" s="16"/>
      <c r="J305" s="16"/>
      <c r="K305" s="16"/>
      <c r="L305" s="16"/>
      <c r="M305" s="90">
        <v>3162</v>
      </c>
      <c r="N305" s="90">
        <v>3033</v>
      </c>
      <c r="O305" s="90">
        <v>2346</v>
      </c>
      <c r="P305">
        <v>1745</v>
      </c>
      <c r="Q305" s="53"/>
      <c r="R305" s="145">
        <f>M305*85%</f>
        <v>2687.7</v>
      </c>
      <c r="S305" s="145">
        <f>N305*85%</f>
        <v>2578.0499999999997</v>
      </c>
      <c r="T305" s="145">
        <f>O305*85%</f>
        <v>1994.1</v>
      </c>
      <c r="U305" s="14">
        <f>P305*85%</f>
        <v>1483.25</v>
      </c>
    </row>
    <row r="306" spans="1:21" ht="14" hidden="1" x14ac:dyDescent="0.15">
      <c r="A306" s="17">
        <v>19</v>
      </c>
      <c r="B306" s="20"/>
      <c r="C306" s="89">
        <f t="shared" ref="C306:C369" si="188">M306*$K$6</f>
        <v>2725.95</v>
      </c>
      <c r="D306" s="89">
        <f t="shared" ref="D306:D369" si="189">N306*$K$6</f>
        <v>2615.4499999999998</v>
      </c>
      <c r="E306" s="89">
        <f t="shared" ref="E306:E369" si="190">O306*$K$6</f>
        <v>2015.35</v>
      </c>
      <c r="F306" s="89">
        <f t="shared" ref="F306:F369" si="191">P306*$K$6</f>
        <v>1500.25</v>
      </c>
      <c r="G306" s="52"/>
      <c r="I306" s="16"/>
      <c r="J306" s="16"/>
      <c r="K306" s="16"/>
      <c r="L306" s="16"/>
      <c r="M306" s="90">
        <v>3207</v>
      </c>
      <c r="N306" s="90">
        <v>3077</v>
      </c>
      <c r="O306" s="90">
        <v>2371</v>
      </c>
      <c r="P306">
        <v>1765</v>
      </c>
      <c r="Q306" s="53"/>
      <c r="R306" s="145">
        <f t="shared" ref="R306:R369" si="192">M306*85%</f>
        <v>2725.95</v>
      </c>
      <c r="S306" s="145">
        <f t="shared" ref="S306:S369" si="193">N306*85%</f>
        <v>2615.4499999999998</v>
      </c>
      <c r="T306" s="145">
        <f t="shared" ref="T306:T369" si="194">O306*85%</f>
        <v>2015.35</v>
      </c>
      <c r="U306" s="14">
        <f t="shared" ref="U306:U369" si="195">P306*85%</f>
        <v>1500.25</v>
      </c>
    </row>
    <row r="307" spans="1:21" ht="14" hidden="1" x14ac:dyDescent="0.15">
      <c r="A307" s="17">
        <v>20</v>
      </c>
      <c r="B307" s="20"/>
      <c r="C307" s="89">
        <f t="shared" si="188"/>
        <v>2762.5</v>
      </c>
      <c r="D307" s="89">
        <f t="shared" si="189"/>
        <v>2652</v>
      </c>
      <c r="E307" s="89">
        <f t="shared" si="190"/>
        <v>2039.1499999999999</v>
      </c>
      <c r="F307" s="89">
        <f t="shared" si="191"/>
        <v>1517.25</v>
      </c>
      <c r="G307" s="52"/>
      <c r="I307" s="16"/>
      <c r="J307" s="16"/>
      <c r="K307" s="16"/>
      <c r="L307" s="16"/>
      <c r="M307" s="90">
        <v>3250</v>
      </c>
      <c r="N307" s="90">
        <v>3120</v>
      </c>
      <c r="O307" s="90">
        <v>2399</v>
      </c>
      <c r="P307">
        <v>1785</v>
      </c>
      <c r="Q307" s="53"/>
      <c r="R307" s="145">
        <f t="shared" si="192"/>
        <v>2762.5</v>
      </c>
      <c r="S307" s="145">
        <f t="shared" si="193"/>
        <v>2652</v>
      </c>
      <c r="T307" s="145">
        <f t="shared" si="194"/>
        <v>2039.1499999999999</v>
      </c>
      <c r="U307" s="14">
        <f t="shared" si="195"/>
        <v>1517.25</v>
      </c>
    </row>
    <row r="308" spans="1:21" ht="14" hidden="1" x14ac:dyDescent="0.15">
      <c r="A308" s="17">
        <v>21</v>
      </c>
      <c r="B308" s="20"/>
      <c r="C308" s="89">
        <f t="shared" si="188"/>
        <v>2804.15</v>
      </c>
      <c r="D308" s="89">
        <f t="shared" si="189"/>
        <v>2691.1</v>
      </c>
      <c r="E308" s="89">
        <f t="shared" si="190"/>
        <v>2062.1</v>
      </c>
      <c r="F308" s="89">
        <f t="shared" si="191"/>
        <v>1535.1</v>
      </c>
      <c r="G308" s="52"/>
      <c r="I308" s="16"/>
      <c r="J308" s="16"/>
      <c r="K308" s="16"/>
      <c r="L308" s="16"/>
      <c r="M308" s="90">
        <v>3299</v>
      </c>
      <c r="N308" s="90">
        <v>3166</v>
      </c>
      <c r="O308" s="90">
        <v>2426</v>
      </c>
      <c r="P308">
        <v>1806</v>
      </c>
      <c r="Q308" s="53"/>
      <c r="R308" s="145">
        <f t="shared" si="192"/>
        <v>2804.15</v>
      </c>
      <c r="S308" s="145">
        <f t="shared" si="193"/>
        <v>2691.1</v>
      </c>
      <c r="T308" s="145">
        <f t="shared" si="194"/>
        <v>2062.1</v>
      </c>
      <c r="U308" s="14">
        <f t="shared" si="195"/>
        <v>1535.1</v>
      </c>
    </row>
    <row r="309" spans="1:21" ht="14" hidden="1" x14ac:dyDescent="0.15">
      <c r="A309" s="17">
        <v>22</v>
      </c>
      <c r="B309" s="20"/>
      <c r="C309" s="89">
        <f t="shared" si="188"/>
        <v>2846.65</v>
      </c>
      <c r="D309" s="89">
        <f t="shared" si="189"/>
        <v>2730.2</v>
      </c>
      <c r="E309" s="89">
        <f t="shared" si="190"/>
        <v>2088.4499999999998</v>
      </c>
      <c r="F309" s="89">
        <f t="shared" si="191"/>
        <v>1553.8</v>
      </c>
      <c r="G309" s="52"/>
      <c r="I309" s="16"/>
      <c r="J309" s="16"/>
      <c r="K309" s="16"/>
      <c r="L309" s="16"/>
      <c r="M309" s="90">
        <v>3349</v>
      </c>
      <c r="N309" s="90">
        <v>3212</v>
      </c>
      <c r="O309" s="90">
        <v>2457</v>
      </c>
      <c r="P309">
        <v>1828</v>
      </c>
      <c r="Q309" s="53"/>
      <c r="R309" s="145">
        <f t="shared" si="192"/>
        <v>2846.65</v>
      </c>
      <c r="S309" s="145">
        <f t="shared" si="193"/>
        <v>2730.2</v>
      </c>
      <c r="T309" s="145">
        <f t="shared" si="194"/>
        <v>2088.4499999999998</v>
      </c>
      <c r="U309" s="14">
        <f t="shared" si="195"/>
        <v>1553.8</v>
      </c>
    </row>
    <row r="310" spans="1:21" ht="14" hidden="1" x14ac:dyDescent="0.15">
      <c r="A310" s="17">
        <v>23</v>
      </c>
      <c r="B310" s="20"/>
      <c r="C310" s="89">
        <f t="shared" si="188"/>
        <v>2890</v>
      </c>
      <c r="D310" s="89">
        <f t="shared" si="189"/>
        <v>2772.7</v>
      </c>
      <c r="E310" s="89">
        <f t="shared" si="190"/>
        <v>2114.7999999999997</v>
      </c>
      <c r="F310" s="89">
        <f t="shared" si="191"/>
        <v>1574.2</v>
      </c>
      <c r="G310" s="52"/>
      <c r="I310" s="16"/>
      <c r="J310" s="16"/>
      <c r="K310" s="16"/>
      <c r="L310" s="16"/>
      <c r="M310" s="90">
        <v>3400</v>
      </c>
      <c r="N310" s="90">
        <v>3262</v>
      </c>
      <c r="O310" s="90">
        <v>2488</v>
      </c>
      <c r="P310">
        <v>1852</v>
      </c>
      <c r="Q310" s="53"/>
      <c r="R310" s="145">
        <f t="shared" si="192"/>
        <v>2890</v>
      </c>
      <c r="S310" s="145">
        <f t="shared" si="193"/>
        <v>2772.7</v>
      </c>
      <c r="T310" s="145">
        <f t="shared" si="194"/>
        <v>2114.7999999999997</v>
      </c>
      <c r="U310" s="14">
        <f t="shared" si="195"/>
        <v>1574.2</v>
      </c>
    </row>
    <row r="311" spans="1:21" ht="14" hidden="1" x14ac:dyDescent="0.15">
      <c r="A311" s="17">
        <v>24</v>
      </c>
      <c r="B311" s="20"/>
      <c r="C311" s="89">
        <f t="shared" si="188"/>
        <v>2934.2</v>
      </c>
      <c r="D311" s="89">
        <f t="shared" si="189"/>
        <v>2815.2</v>
      </c>
      <c r="E311" s="89">
        <f t="shared" si="190"/>
        <v>2142</v>
      </c>
      <c r="F311" s="89">
        <f t="shared" si="191"/>
        <v>1593.75</v>
      </c>
      <c r="G311" s="52"/>
      <c r="I311" s="16"/>
      <c r="J311" s="16"/>
      <c r="K311" s="16"/>
      <c r="L311" s="16"/>
      <c r="M311" s="90">
        <v>3452</v>
      </c>
      <c r="N311" s="90">
        <v>3312</v>
      </c>
      <c r="O311" s="90">
        <v>2520</v>
      </c>
      <c r="P311">
        <v>1875</v>
      </c>
      <c r="Q311" s="53"/>
      <c r="R311" s="145">
        <f t="shared" si="192"/>
        <v>2934.2</v>
      </c>
      <c r="S311" s="145">
        <f t="shared" si="193"/>
        <v>2815.2</v>
      </c>
      <c r="T311" s="145">
        <f t="shared" si="194"/>
        <v>2142</v>
      </c>
      <c r="U311" s="14">
        <f t="shared" si="195"/>
        <v>1593.75</v>
      </c>
    </row>
    <row r="312" spans="1:21" ht="14" hidden="1" x14ac:dyDescent="0.15">
      <c r="A312" s="17">
        <v>25</v>
      </c>
      <c r="B312" s="20"/>
      <c r="C312" s="89">
        <f t="shared" si="188"/>
        <v>2981.7999999999997</v>
      </c>
      <c r="D312" s="89">
        <f t="shared" si="189"/>
        <v>2859.4</v>
      </c>
      <c r="E312" s="89">
        <f t="shared" si="190"/>
        <v>2170.0499999999997</v>
      </c>
      <c r="F312" s="89">
        <f t="shared" si="191"/>
        <v>1615</v>
      </c>
      <c r="G312" s="52"/>
      <c r="I312" s="16"/>
      <c r="J312" s="16"/>
      <c r="K312" s="16"/>
      <c r="L312" s="16"/>
      <c r="M312" s="90">
        <v>3508</v>
      </c>
      <c r="N312" s="90">
        <v>3364</v>
      </c>
      <c r="O312" s="90">
        <v>2553</v>
      </c>
      <c r="P312">
        <v>1900</v>
      </c>
      <c r="Q312" s="53"/>
      <c r="R312" s="145">
        <f t="shared" si="192"/>
        <v>2981.7999999999997</v>
      </c>
      <c r="S312" s="145">
        <f t="shared" si="193"/>
        <v>2859.4</v>
      </c>
      <c r="T312" s="145">
        <f t="shared" si="194"/>
        <v>2170.0499999999997</v>
      </c>
      <c r="U312" s="14">
        <f t="shared" si="195"/>
        <v>1615</v>
      </c>
    </row>
    <row r="313" spans="1:21" ht="14" hidden="1" x14ac:dyDescent="0.15">
      <c r="A313" s="17">
        <v>26</v>
      </c>
      <c r="B313" s="20"/>
      <c r="C313" s="89">
        <f t="shared" si="188"/>
        <v>3048.1</v>
      </c>
      <c r="D313" s="89">
        <f t="shared" si="189"/>
        <v>2923.15</v>
      </c>
      <c r="E313" s="89">
        <f t="shared" si="190"/>
        <v>2211.6999999999998</v>
      </c>
      <c r="F313" s="89">
        <f t="shared" si="191"/>
        <v>1646.45</v>
      </c>
      <c r="G313" s="52"/>
      <c r="I313" s="16"/>
      <c r="J313" s="16"/>
      <c r="K313" s="16"/>
      <c r="L313" s="16"/>
      <c r="M313" s="90">
        <v>3586</v>
      </c>
      <c r="N313" s="90">
        <v>3439</v>
      </c>
      <c r="O313" s="90">
        <v>2602</v>
      </c>
      <c r="P313">
        <v>1937</v>
      </c>
      <c r="Q313" s="53"/>
      <c r="R313" s="145">
        <f t="shared" si="192"/>
        <v>3048.1</v>
      </c>
      <c r="S313" s="145">
        <f t="shared" si="193"/>
        <v>2923.15</v>
      </c>
      <c r="T313" s="145">
        <f t="shared" si="194"/>
        <v>2211.6999999999998</v>
      </c>
      <c r="U313" s="14">
        <f t="shared" si="195"/>
        <v>1646.45</v>
      </c>
    </row>
    <row r="314" spans="1:21" ht="14" hidden="1" x14ac:dyDescent="0.15">
      <c r="A314" s="17">
        <v>27</v>
      </c>
      <c r="B314" s="20"/>
      <c r="C314" s="89">
        <f t="shared" si="188"/>
        <v>3117.7999999999997</v>
      </c>
      <c r="D314" s="89">
        <f t="shared" si="189"/>
        <v>2992.85</v>
      </c>
      <c r="E314" s="89">
        <f t="shared" si="190"/>
        <v>2254.1999999999998</v>
      </c>
      <c r="F314" s="89">
        <f t="shared" si="191"/>
        <v>1677.8999999999999</v>
      </c>
      <c r="G314" s="52"/>
      <c r="I314" s="16"/>
      <c r="J314" s="16"/>
      <c r="K314" s="16"/>
      <c r="L314" s="16"/>
      <c r="M314" s="90">
        <v>3668</v>
      </c>
      <c r="N314" s="90">
        <v>3521</v>
      </c>
      <c r="O314" s="90">
        <v>2652</v>
      </c>
      <c r="P314">
        <v>1974</v>
      </c>
      <c r="Q314" s="53"/>
      <c r="R314" s="145">
        <f t="shared" si="192"/>
        <v>3117.7999999999997</v>
      </c>
      <c r="S314" s="145">
        <f t="shared" si="193"/>
        <v>2992.85</v>
      </c>
      <c r="T314" s="145">
        <f t="shared" si="194"/>
        <v>2254.1999999999998</v>
      </c>
      <c r="U314" s="14">
        <f t="shared" si="195"/>
        <v>1677.8999999999999</v>
      </c>
    </row>
    <row r="315" spans="1:21" ht="14" hidden="1" x14ac:dyDescent="0.15">
      <c r="A315" s="17">
        <v>28</v>
      </c>
      <c r="B315" s="20"/>
      <c r="C315" s="89">
        <f t="shared" si="188"/>
        <v>3190.9</v>
      </c>
      <c r="D315" s="89">
        <f t="shared" si="189"/>
        <v>3060.85</v>
      </c>
      <c r="E315" s="89">
        <f t="shared" si="190"/>
        <v>2299.25</v>
      </c>
      <c r="F315" s="89">
        <f t="shared" si="191"/>
        <v>1711.8999999999999</v>
      </c>
      <c r="G315" s="52"/>
      <c r="I315" s="16"/>
      <c r="J315" s="16"/>
      <c r="K315" s="16"/>
      <c r="L315" s="16"/>
      <c r="M315" s="90">
        <v>3754</v>
      </c>
      <c r="N315" s="90">
        <v>3601</v>
      </c>
      <c r="O315" s="90">
        <v>2705</v>
      </c>
      <c r="P315">
        <v>2014</v>
      </c>
      <c r="Q315" s="53"/>
      <c r="R315" s="145">
        <f t="shared" si="192"/>
        <v>3190.9</v>
      </c>
      <c r="S315" s="145">
        <f t="shared" si="193"/>
        <v>3060.85</v>
      </c>
      <c r="T315" s="145">
        <f t="shared" si="194"/>
        <v>2299.25</v>
      </c>
      <c r="U315" s="14">
        <f t="shared" si="195"/>
        <v>1711.8999999999999</v>
      </c>
    </row>
    <row r="316" spans="1:21" ht="14" hidden="1" x14ac:dyDescent="0.15">
      <c r="A316" s="17">
        <v>29</v>
      </c>
      <c r="B316" s="20"/>
      <c r="C316" s="89">
        <f t="shared" si="188"/>
        <v>3267.4</v>
      </c>
      <c r="D316" s="89">
        <f t="shared" si="189"/>
        <v>3133.95</v>
      </c>
      <c r="E316" s="89">
        <f t="shared" si="190"/>
        <v>2349.4</v>
      </c>
      <c r="F316" s="89">
        <f t="shared" si="191"/>
        <v>1747.6</v>
      </c>
      <c r="G316" s="52"/>
      <c r="I316" s="16"/>
      <c r="J316" s="16"/>
      <c r="K316" s="16"/>
      <c r="L316" s="16"/>
      <c r="M316" s="90">
        <v>3844</v>
      </c>
      <c r="N316" s="90">
        <v>3687</v>
      </c>
      <c r="O316" s="90">
        <v>2764</v>
      </c>
      <c r="P316">
        <v>2056</v>
      </c>
      <c r="Q316" s="53"/>
      <c r="R316" s="145">
        <f t="shared" si="192"/>
        <v>3267.4</v>
      </c>
      <c r="S316" s="145">
        <f t="shared" si="193"/>
        <v>3133.95</v>
      </c>
      <c r="T316" s="145">
        <f t="shared" si="194"/>
        <v>2349.4</v>
      </c>
      <c r="U316" s="14">
        <f t="shared" si="195"/>
        <v>1747.6</v>
      </c>
    </row>
    <row r="317" spans="1:21" ht="14" hidden="1" x14ac:dyDescent="0.15">
      <c r="A317" s="17">
        <v>30</v>
      </c>
      <c r="B317" s="20"/>
      <c r="C317" s="89">
        <f t="shared" si="188"/>
        <v>3345.6</v>
      </c>
      <c r="D317" s="89">
        <f t="shared" si="189"/>
        <v>3210.45</v>
      </c>
      <c r="E317" s="89">
        <f t="shared" si="190"/>
        <v>2397</v>
      </c>
      <c r="F317" s="89">
        <f t="shared" si="191"/>
        <v>1784.1499999999999</v>
      </c>
      <c r="G317" s="52"/>
      <c r="I317" s="16"/>
      <c r="J317" s="16"/>
      <c r="K317" s="16"/>
      <c r="L317" s="16"/>
      <c r="M317" s="90">
        <v>3936</v>
      </c>
      <c r="N317" s="90">
        <v>3777</v>
      </c>
      <c r="O317" s="90">
        <v>2820</v>
      </c>
      <c r="P317">
        <v>2099</v>
      </c>
      <c r="Q317" s="53"/>
      <c r="R317" s="145">
        <f t="shared" si="192"/>
        <v>3345.6</v>
      </c>
      <c r="S317" s="145">
        <f t="shared" si="193"/>
        <v>3210.45</v>
      </c>
      <c r="T317" s="145">
        <f t="shared" si="194"/>
        <v>2397</v>
      </c>
      <c r="U317" s="14">
        <f t="shared" si="195"/>
        <v>1784.1499999999999</v>
      </c>
    </row>
    <row r="318" spans="1:21" ht="14" hidden="1" x14ac:dyDescent="0.15">
      <c r="A318" s="17">
        <v>31</v>
      </c>
      <c r="B318" s="20"/>
      <c r="C318" s="89">
        <f t="shared" si="188"/>
        <v>3427.2</v>
      </c>
      <c r="D318" s="89">
        <f t="shared" si="189"/>
        <v>3288.65</v>
      </c>
      <c r="E318" s="89">
        <f t="shared" si="190"/>
        <v>2449.6999999999998</v>
      </c>
      <c r="F318" s="89">
        <f t="shared" si="191"/>
        <v>1824.1</v>
      </c>
      <c r="G318" s="52"/>
      <c r="I318" s="16"/>
      <c r="J318" s="16"/>
      <c r="K318" s="16"/>
      <c r="L318" s="16"/>
      <c r="M318" s="90">
        <v>4032</v>
      </c>
      <c r="N318" s="90">
        <v>3869</v>
      </c>
      <c r="O318" s="90">
        <v>2882</v>
      </c>
      <c r="P318">
        <v>2146</v>
      </c>
      <c r="Q318" s="53"/>
      <c r="R318" s="145">
        <f t="shared" si="192"/>
        <v>3427.2</v>
      </c>
      <c r="S318" s="145">
        <f t="shared" si="193"/>
        <v>3288.65</v>
      </c>
      <c r="T318" s="145">
        <f t="shared" si="194"/>
        <v>2449.6999999999998</v>
      </c>
      <c r="U318" s="14">
        <f t="shared" si="195"/>
        <v>1824.1</v>
      </c>
    </row>
    <row r="319" spans="1:21" ht="14" hidden="1" x14ac:dyDescent="0.15">
      <c r="A319" s="17">
        <v>32</v>
      </c>
      <c r="B319" s="20"/>
      <c r="C319" s="89">
        <f t="shared" si="188"/>
        <v>3511.35</v>
      </c>
      <c r="D319" s="89">
        <f t="shared" si="189"/>
        <v>3370.25</v>
      </c>
      <c r="E319" s="89">
        <f t="shared" si="190"/>
        <v>2504.1</v>
      </c>
      <c r="F319" s="89">
        <f t="shared" si="191"/>
        <v>1862.35</v>
      </c>
      <c r="G319" s="52"/>
      <c r="I319" s="16"/>
      <c r="J319" s="16"/>
      <c r="K319" s="16"/>
      <c r="L319" s="16"/>
      <c r="M319" s="90">
        <v>4131</v>
      </c>
      <c r="N319" s="90">
        <v>3965</v>
      </c>
      <c r="O319" s="90">
        <v>2946</v>
      </c>
      <c r="P319">
        <v>2191</v>
      </c>
      <c r="Q319" s="53"/>
      <c r="R319" s="145">
        <f t="shared" si="192"/>
        <v>3511.35</v>
      </c>
      <c r="S319" s="145">
        <f t="shared" si="193"/>
        <v>3370.25</v>
      </c>
      <c r="T319" s="145">
        <f t="shared" si="194"/>
        <v>2504.1</v>
      </c>
      <c r="U319" s="14">
        <f t="shared" si="195"/>
        <v>1862.35</v>
      </c>
    </row>
    <row r="320" spans="1:21" ht="14" hidden="1" x14ac:dyDescent="0.15">
      <c r="A320" s="17">
        <v>33</v>
      </c>
      <c r="B320" s="20"/>
      <c r="C320" s="89">
        <f t="shared" si="188"/>
        <v>3597.2</v>
      </c>
      <c r="D320" s="89">
        <f t="shared" si="189"/>
        <v>3451.85</v>
      </c>
      <c r="E320" s="89">
        <f t="shared" si="190"/>
        <v>2559.35</v>
      </c>
      <c r="F320" s="89">
        <f t="shared" si="191"/>
        <v>1904</v>
      </c>
      <c r="G320" s="52"/>
      <c r="I320" s="16"/>
      <c r="J320" s="16"/>
      <c r="K320" s="16"/>
      <c r="L320" s="16"/>
      <c r="M320" s="90">
        <v>4232</v>
      </c>
      <c r="N320" s="90">
        <v>4061</v>
      </c>
      <c r="O320" s="90">
        <v>3011</v>
      </c>
      <c r="P320">
        <v>2240</v>
      </c>
      <c r="Q320" s="53"/>
      <c r="R320" s="145">
        <f t="shared" si="192"/>
        <v>3597.2</v>
      </c>
      <c r="S320" s="145">
        <f t="shared" si="193"/>
        <v>3451.85</v>
      </c>
      <c r="T320" s="145">
        <f t="shared" si="194"/>
        <v>2559.35</v>
      </c>
      <c r="U320" s="14">
        <f t="shared" si="195"/>
        <v>1904</v>
      </c>
    </row>
    <row r="321" spans="1:21" ht="14" hidden="1" x14ac:dyDescent="0.15">
      <c r="A321" s="17">
        <v>34</v>
      </c>
      <c r="B321" s="20"/>
      <c r="C321" s="89">
        <f t="shared" si="188"/>
        <v>3688.15</v>
      </c>
      <c r="D321" s="89">
        <f t="shared" si="189"/>
        <v>3537.7</v>
      </c>
      <c r="E321" s="89">
        <f t="shared" si="190"/>
        <v>2618</v>
      </c>
      <c r="F321" s="89">
        <f t="shared" si="191"/>
        <v>1947.35</v>
      </c>
      <c r="G321" s="52"/>
      <c r="I321" s="16"/>
      <c r="J321" s="16"/>
      <c r="K321" s="16"/>
      <c r="L321" s="16"/>
      <c r="M321" s="90">
        <v>4339</v>
      </c>
      <c r="N321" s="90">
        <v>4162</v>
      </c>
      <c r="O321" s="90">
        <v>3080</v>
      </c>
      <c r="P321">
        <v>2291</v>
      </c>
      <c r="Q321" s="53"/>
      <c r="R321" s="145">
        <f t="shared" si="192"/>
        <v>3688.15</v>
      </c>
      <c r="S321" s="145">
        <f t="shared" si="193"/>
        <v>3537.7</v>
      </c>
      <c r="T321" s="145">
        <f t="shared" si="194"/>
        <v>2618</v>
      </c>
      <c r="U321" s="14">
        <f t="shared" si="195"/>
        <v>1947.35</v>
      </c>
    </row>
    <row r="322" spans="1:21" ht="14" hidden="1" x14ac:dyDescent="0.15">
      <c r="A322" s="17">
        <v>35</v>
      </c>
      <c r="B322" s="20"/>
      <c r="C322" s="89">
        <f t="shared" si="188"/>
        <v>3780.7999999999997</v>
      </c>
      <c r="D322" s="89">
        <f t="shared" si="189"/>
        <v>3627.7999999999997</v>
      </c>
      <c r="E322" s="89">
        <f t="shared" si="190"/>
        <v>2677.5</v>
      </c>
      <c r="F322" s="89">
        <f t="shared" si="191"/>
        <v>1991.55</v>
      </c>
      <c r="G322" s="52"/>
      <c r="I322" s="16"/>
      <c r="J322" s="16"/>
      <c r="K322" s="16"/>
      <c r="L322" s="16"/>
      <c r="M322" s="90">
        <v>4448</v>
      </c>
      <c r="N322" s="90">
        <v>4268</v>
      </c>
      <c r="O322" s="90">
        <v>3150</v>
      </c>
      <c r="P322">
        <v>2343</v>
      </c>
      <c r="Q322" s="53"/>
      <c r="R322" s="145">
        <f t="shared" si="192"/>
        <v>3780.7999999999997</v>
      </c>
      <c r="S322" s="145">
        <f t="shared" si="193"/>
        <v>3627.7999999999997</v>
      </c>
      <c r="T322" s="145">
        <f t="shared" si="194"/>
        <v>2677.5</v>
      </c>
      <c r="U322" s="14">
        <f t="shared" si="195"/>
        <v>1991.55</v>
      </c>
    </row>
    <row r="323" spans="1:21" ht="14" hidden="1" x14ac:dyDescent="0.15">
      <c r="A323" s="17">
        <v>36</v>
      </c>
      <c r="B323" s="20"/>
      <c r="C323" s="89">
        <f t="shared" si="188"/>
        <v>3876.85</v>
      </c>
      <c r="D323" s="89">
        <f t="shared" si="189"/>
        <v>3718.75</v>
      </c>
      <c r="E323" s="89">
        <f t="shared" si="190"/>
        <v>2739.5499999999997</v>
      </c>
      <c r="F323" s="89">
        <f t="shared" si="191"/>
        <v>2038.3</v>
      </c>
      <c r="G323" s="52"/>
      <c r="I323" s="16"/>
      <c r="J323" s="16"/>
      <c r="K323" s="16"/>
      <c r="L323" s="16"/>
      <c r="M323" s="90">
        <v>4561</v>
      </c>
      <c r="N323" s="90">
        <v>4375</v>
      </c>
      <c r="O323" s="90">
        <v>3223</v>
      </c>
      <c r="P323">
        <v>2398</v>
      </c>
      <c r="Q323" s="53"/>
      <c r="R323" s="145">
        <f t="shared" si="192"/>
        <v>3876.85</v>
      </c>
      <c r="S323" s="145">
        <f t="shared" si="193"/>
        <v>3718.75</v>
      </c>
      <c r="T323" s="145">
        <f t="shared" si="194"/>
        <v>2739.5499999999997</v>
      </c>
      <c r="U323" s="14">
        <f t="shared" si="195"/>
        <v>2038.3</v>
      </c>
    </row>
    <row r="324" spans="1:21" ht="14" hidden="1" x14ac:dyDescent="0.15">
      <c r="A324" s="17">
        <v>37</v>
      </c>
      <c r="B324" s="20"/>
      <c r="C324" s="89">
        <f t="shared" si="188"/>
        <v>3974.6</v>
      </c>
      <c r="D324" s="89">
        <f t="shared" si="189"/>
        <v>3813.95</v>
      </c>
      <c r="E324" s="89">
        <f t="shared" si="190"/>
        <v>2804.15</v>
      </c>
      <c r="F324" s="89">
        <f t="shared" si="191"/>
        <v>2085.0499999999997</v>
      </c>
      <c r="G324" s="52"/>
      <c r="I324" s="16"/>
      <c r="J324" s="16"/>
      <c r="K324" s="16"/>
      <c r="L324" s="16"/>
      <c r="M324" s="90">
        <v>4676</v>
      </c>
      <c r="N324" s="90">
        <v>4487</v>
      </c>
      <c r="O324" s="90">
        <v>3299</v>
      </c>
      <c r="P324">
        <v>2453</v>
      </c>
      <c r="Q324" s="53"/>
      <c r="R324" s="145">
        <f t="shared" si="192"/>
        <v>3974.6</v>
      </c>
      <c r="S324" s="145">
        <f t="shared" si="193"/>
        <v>3813.95</v>
      </c>
      <c r="T324" s="145">
        <f t="shared" si="194"/>
        <v>2804.15</v>
      </c>
      <c r="U324" s="14">
        <f t="shared" si="195"/>
        <v>2085.0499999999997</v>
      </c>
    </row>
    <row r="325" spans="1:21" ht="14" hidden="1" x14ac:dyDescent="0.15">
      <c r="A325" s="17">
        <v>38</v>
      </c>
      <c r="B325" s="20"/>
      <c r="C325" s="89">
        <f t="shared" si="188"/>
        <v>4075.75</v>
      </c>
      <c r="D325" s="89">
        <f t="shared" si="189"/>
        <v>3911.7</v>
      </c>
      <c r="E325" s="89">
        <f t="shared" si="190"/>
        <v>2871.2999999999997</v>
      </c>
      <c r="F325" s="89">
        <f t="shared" si="191"/>
        <v>2135.1999999999998</v>
      </c>
      <c r="G325" s="52"/>
      <c r="I325" s="16"/>
      <c r="J325" s="16"/>
      <c r="K325" s="16"/>
      <c r="L325" s="16"/>
      <c r="M325" s="90">
        <v>4795</v>
      </c>
      <c r="N325" s="90">
        <v>4602</v>
      </c>
      <c r="O325" s="90">
        <v>3378</v>
      </c>
      <c r="P325">
        <v>2512</v>
      </c>
      <c r="Q325" s="53"/>
      <c r="R325" s="145">
        <f t="shared" si="192"/>
        <v>4075.75</v>
      </c>
      <c r="S325" s="145">
        <f t="shared" si="193"/>
        <v>3911.7</v>
      </c>
      <c r="T325" s="145">
        <f t="shared" si="194"/>
        <v>2871.2999999999997</v>
      </c>
      <c r="U325" s="14">
        <f t="shared" si="195"/>
        <v>2135.1999999999998</v>
      </c>
    </row>
    <row r="326" spans="1:21" ht="14" hidden="1" x14ac:dyDescent="0.15">
      <c r="A326" s="17">
        <v>39</v>
      </c>
      <c r="B326" s="20"/>
      <c r="C326" s="89">
        <f t="shared" si="188"/>
        <v>4179.45</v>
      </c>
      <c r="D326" s="89">
        <f t="shared" si="189"/>
        <v>4011.15</v>
      </c>
      <c r="E326" s="89">
        <f t="shared" si="190"/>
        <v>2940.15</v>
      </c>
      <c r="F326" s="89">
        <f t="shared" si="191"/>
        <v>2187.0499999999997</v>
      </c>
      <c r="G326" s="52"/>
      <c r="I326" s="16"/>
      <c r="J326" s="16"/>
      <c r="K326" s="16"/>
      <c r="L326" s="16"/>
      <c r="M326" s="90">
        <v>4917</v>
      </c>
      <c r="N326" s="90">
        <v>4719</v>
      </c>
      <c r="O326" s="90">
        <v>3459</v>
      </c>
      <c r="P326">
        <v>2573</v>
      </c>
      <c r="Q326" s="53"/>
      <c r="R326" s="145">
        <f t="shared" si="192"/>
        <v>4179.45</v>
      </c>
      <c r="S326" s="145">
        <f t="shared" si="193"/>
        <v>4011.15</v>
      </c>
      <c r="T326" s="145">
        <f t="shared" si="194"/>
        <v>2940.15</v>
      </c>
      <c r="U326" s="14">
        <f t="shared" si="195"/>
        <v>2187.0499999999997</v>
      </c>
    </row>
    <row r="327" spans="1:21" ht="14" hidden="1" x14ac:dyDescent="0.15">
      <c r="A327" s="17">
        <v>40</v>
      </c>
      <c r="B327" s="20"/>
      <c r="C327" s="89">
        <f t="shared" si="188"/>
        <v>4287.3999999999996</v>
      </c>
      <c r="D327" s="89">
        <f t="shared" si="189"/>
        <v>4114.8499999999995</v>
      </c>
      <c r="E327" s="89">
        <f t="shared" si="190"/>
        <v>3009.85</v>
      </c>
      <c r="F327" s="89">
        <f t="shared" si="191"/>
        <v>2238.9</v>
      </c>
      <c r="G327" s="52"/>
      <c r="I327" s="16"/>
      <c r="J327" s="16"/>
      <c r="K327" s="16"/>
      <c r="L327" s="16"/>
      <c r="M327" s="90">
        <v>5044</v>
      </c>
      <c r="N327" s="90">
        <v>4841</v>
      </c>
      <c r="O327" s="90">
        <v>3541</v>
      </c>
      <c r="P327">
        <v>2634</v>
      </c>
      <c r="Q327" s="53"/>
      <c r="R327" s="145">
        <f t="shared" si="192"/>
        <v>4287.3999999999996</v>
      </c>
      <c r="S327" s="145">
        <f t="shared" si="193"/>
        <v>4114.8499999999995</v>
      </c>
      <c r="T327" s="145">
        <f t="shared" si="194"/>
        <v>3009.85</v>
      </c>
      <c r="U327" s="14">
        <f t="shared" si="195"/>
        <v>2238.9</v>
      </c>
    </row>
    <row r="328" spans="1:21" ht="14" hidden="1" x14ac:dyDescent="0.15">
      <c r="A328" s="17">
        <v>41</v>
      </c>
      <c r="B328" s="20"/>
      <c r="C328" s="89">
        <f t="shared" si="188"/>
        <v>4397.05</v>
      </c>
      <c r="D328" s="89">
        <f t="shared" si="189"/>
        <v>4218.55</v>
      </c>
      <c r="E328" s="89">
        <f t="shared" si="190"/>
        <v>3082.1</v>
      </c>
      <c r="F328" s="89">
        <f t="shared" si="191"/>
        <v>2292.4499999999998</v>
      </c>
      <c r="G328" s="52"/>
      <c r="I328" s="16"/>
      <c r="J328" s="16"/>
      <c r="K328" s="16"/>
      <c r="L328" s="16"/>
      <c r="M328" s="90">
        <v>5173</v>
      </c>
      <c r="N328" s="90">
        <v>4963</v>
      </c>
      <c r="O328" s="90">
        <v>3626</v>
      </c>
      <c r="P328">
        <v>2697</v>
      </c>
      <c r="Q328" s="53"/>
      <c r="R328" s="145">
        <f t="shared" si="192"/>
        <v>4397.05</v>
      </c>
      <c r="S328" s="145">
        <f t="shared" si="193"/>
        <v>4218.55</v>
      </c>
      <c r="T328" s="145">
        <f t="shared" si="194"/>
        <v>3082.1</v>
      </c>
      <c r="U328" s="14">
        <f t="shared" si="195"/>
        <v>2292.4499999999998</v>
      </c>
    </row>
    <row r="329" spans="1:21" ht="14" hidden="1" x14ac:dyDescent="0.15">
      <c r="A329" s="17">
        <v>42</v>
      </c>
      <c r="B329" s="20"/>
      <c r="C329" s="89">
        <f t="shared" si="188"/>
        <v>4509.25</v>
      </c>
      <c r="D329" s="89">
        <f t="shared" si="189"/>
        <v>4326.5</v>
      </c>
      <c r="E329" s="89">
        <f t="shared" si="190"/>
        <v>3156.9</v>
      </c>
      <c r="F329" s="89">
        <f t="shared" si="191"/>
        <v>2349.4</v>
      </c>
      <c r="G329" s="52"/>
      <c r="I329" s="16"/>
      <c r="J329" s="16"/>
      <c r="K329" s="16"/>
      <c r="L329" s="16"/>
      <c r="M329" s="90">
        <v>5305</v>
      </c>
      <c r="N329" s="90">
        <v>5090</v>
      </c>
      <c r="O329" s="90">
        <v>3714</v>
      </c>
      <c r="P329">
        <v>2764</v>
      </c>
      <c r="Q329" s="53"/>
      <c r="R329" s="145">
        <f t="shared" si="192"/>
        <v>4509.25</v>
      </c>
      <c r="S329" s="145">
        <f t="shared" si="193"/>
        <v>4326.5</v>
      </c>
      <c r="T329" s="145">
        <f t="shared" si="194"/>
        <v>3156.9</v>
      </c>
      <c r="U329" s="14">
        <f t="shared" si="195"/>
        <v>2349.4</v>
      </c>
    </row>
    <row r="330" spans="1:21" ht="14" hidden="1" x14ac:dyDescent="0.15">
      <c r="A330" s="17">
        <v>43</v>
      </c>
      <c r="B330" s="20"/>
      <c r="C330" s="89">
        <f t="shared" si="188"/>
        <v>4625.7</v>
      </c>
      <c r="D330" s="89">
        <f t="shared" si="189"/>
        <v>4439.55</v>
      </c>
      <c r="E330" s="89">
        <f t="shared" si="190"/>
        <v>3233.4</v>
      </c>
      <c r="F330" s="89">
        <f t="shared" si="191"/>
        <v>2404.65</v>
      </c>
      <c r="G330" s="52"/>
      <c r="I330" s="16"/>
      <c r="J330" s="16"/>
      <c r="K330" s="16"/>
      <c r="L330" s="16"/>
      <c r="M330" s="90">
        <v>5442</v>
      </c>
      <c r="N330" s="90">
        <v>5223</v>
      </c>
      <c r="O330" s="90">
        <v>3804</v>
      </c>
      <c r="P330">
        <v>2829</v>
      </c>
      <c r="Q330" s="53"/>
      <c r="R330" s="145">
        <f t="shared" si="192"/>
        <v>4625.7</v>
      </c>
      <c r="S330" s="145">
        <f t="shared" si="193"/>
        <v>4439.55</v>
      </c>
      <c r="T330" s="145">
        <f t="shared" si="194"/>
        <v>3233.4</v>
      </c>
      <c r="U330" s="14">
        <f t="shared" si="195"/>
        <v>2404.65</v>
      </c>
    </row>
    <row r="331" spans="1:21" ht="14" hidden="1" x14ac:dyDescent="0.15">
      <c r="A331" s="17">
        <v>44</v>
      </c>
      <c r="B331" s="20"/>
      <c r="C331" s="89">
        <f t="shared" si="188"/>
        <v>4743</v>
      </c>
      <c r="D331" s="89">
        <f t="shared" si="189"/>
        <v>4551.75</v>
      </c>
      <c r="E331" s="89">
        <f t="shared" si="190"/>
        <v>3311.6</v>
      </c>
      <c r="F331" s="89">
        <f t="shared" si="191"/>
        <v>2462.4499999999998</v>
      </c>
      <c r="G331" s="52"/>
      <c r="I331" s="16"/>
      <c r="J331" s="16"/>
      <c r="K331" s="16"/>
      <c r="L331" s="16"/>
      <c r="M331" s="90">
        <v>5580</v>
      </c>
      <c r="N331" s="90">
        <v>5355</v>
      </c>
      <c r="O331" s="90">
        <v>3896</v>
      </c>
      <c r="P331">
        <v>2897</v>
      </c>
      <c r="Q331" s="53"/>
      <c r="R331" s="145">
        <f t="shared" si="192"/>
        <v>4743</v>
      </c>
      <c r="S331" s="145">
        <f t="shared" si="193"/>
        <v>4551.75</v>
      </c>
      <c r="T331" s="145">
        <f t="shared" si="194"/>
        <v>3311.6</v>
      </c>
      <c r="U331" s="14">
        <f t="shared" si="195"/>
        <v>2462.4499999999998</v>
      </c>
    </row>
    <row r="332" spans="1:21" ht="14" hidden="1" x14ac:dyDescent="0.15">
      <c r="A332" s="17">
        <v>45</v>
      </c>
      <c r="B332" s="20"/>
      <c r="C332" s="89">
        <f t="shared" si="188"/>
        <v>4864.55</v>
      </c>
      <c r="D332" s="89">
        <f t="shared" si="189"/>
        <v>4668.2</v>
      </c>
      <c r="E332" s="89">
        <f t="shared" si="190"/>
        <v>3393.2</v>
      </c>
      <c r="F332" s="89">
        <f t="shared" si="191"/>
        <v>2523.65</v>
      </c>
      <c r="G332" s="52"/>
      <c r="I332" s="16"/>
      <c r="J332" s="16"/>
      <c r="K332" s="16"/>
      <c r="L332" s="16"/>
      <c r="M332" s="90">
        <v>5723</v>
      </c>
      <c r="N332" s="90">
        <v>5492</v>
      </c>
      <c r="O332" s="90">
        <v>3992</v>
      </c>
      <c r="P332">
        <v>2969</v>
      </c>
      <c r="Q332" s="53"/>
      <c r="R332" s="145">
        <f t="shared" si="192"/>
        <v>4864.55</v>
      </c>
      <c r="S332" s="145">
        <f t="shared" si="193"/>
        <v>4668.2</v>
      </c>
      <c r="T332" s="145">
        <f t="shared" si="194"/>
        <v>3393.2</v>
      </c>
      <c r="U332" s="14">
        <f t="shared" si="195"/>
        <v>2523.65</v>
      </c>
    </row>
    <row r="333" spans="1:21" ht="14" hidden="1" x14ac:dyDescent="0.15">
      <c r="A333" s="17">
        <v>46</v>
      </c>
      <c r="B333" s="20"/>
      <c r="C333" s="89">
        <f t="shared" si="188"/>
        <v>4988.6499999999996</v>
      </c>
      <c r="D333" s="89">
        <f t="shared" si="189"/>
        <v>4786.3499999999995</v>
      </c>
      <c r="E333" s="89">
        <f t="shared" si="190"/>
        <v>3473.1</v>
      </c>
      <c r="F333" s="89">
        <f t="shared" si="191"/>
        <v>2584</v>
      </c>
      <c r="G333" s="52"/>
      <c r="I333" s="16"/>
      <c r="J333" s="16"/>
      <c r="K333" s="16"/>
      <c r="L333" s="16"/>
      <c r="M333" s="90">
        <v>5869</v>
      </c>
      <c r="N333" s="90">
        <v>5631</v>
      </c>
      <c r="O333" s="90">
        <v>4086</v>
      </c>
      <c r="P333">
        <v>3040</v>
      </c>
      <c r="Q333" s="53"/>
      <c r="R333" s="145">
        <f t="shared" si="192"/>
        <v>4988.6499999999996</v>
      </c>
      <c r="S333" s="145">
        <f t="shared" si="193"/>
        <v>4786.3499999999995</v>
      </c>
      <c r="T333" s="145">
        <f t="shared" si="194"/>
        <v>3473.1</v>
      </c>
      <c r="U333" s="14">
        <f t="shared" si="195"/>
        <v>2584</v>
      </c>
    </row>
    <row r="334" spans="1:21" ht="14" hidden="1" x14ac:dyDescent="0.15">
      <c r="A334" s="17">
        <v>47</v>
      </c>
      <c r="B334" s="20"/>
      <c r="C334" s="89">
        <f t="shared" si="188"/>
        <v>5117</v>
      </c>
      <c r="D334" s="89">
        <f t="shared" si="189"/>
        <v>4908.75</v>
      </c>
      <c r="E334" s="89">
        <f t="shared" si="190"/>
        <v>3558.1</v>
      </c>
      <c r="F334" s="89">
        <f t="shared" si="191"/>
        <v>2647.75</v>
      </c>
      <c r="G334" s="52"/>
      <c r="I334" s="16"/>
      <c r="J334" s="16"/>
      <c r="K334" s="16"/>
      <c r="L334" s="16"/>
      <c r="M334" s="90">
        <v>6020</v>
      </c>
      <c r="N334" s="90">
        <v>5775</v>
      </c>
      <c r="O334" s="90">
        <v>4186</v>
      </c>
      <c r="P334">
        <v>3115</v>
      </c>
      <c r="Q334" s="53"/>
      <c r="R334" s="145">
        <f t="shared" si="192"/>
        <v>5117</v>
      </c>
      <c r="S334" s="145">
        <f t="shared" si="193"/>
        <v>4908.75</v>
      </c>
      <c r="T334" s="145">
        <f t="shared" si="194"/>
        <v>3558.1</v>
      </c>
      <c r="U334" s="14">
        <f t="shared" si="195"/>
        <v>2647.75</v>
      </c>
    </row>
    <row r="335" spans="1:21" ht="14" hidden="1" x14ac:dyDescent="0.15">
      <c r="A335" s="17">
        <v>48</v>
      </c>
      <c r="B335" s="20"/>
      <c r="C335" s="89">
        <f t="shared" si="188"/>
        <v>5247.05</v>
      </c>
      <c r="D335" s="89">
        <f t="shared" si="189"/>
        <v>5032.8499999999995</v>
      </c>
      <c r="E335" s="89">
        <f t="shared" si="190"/>
        <v>3647.35</v>
      </c>
      <c r="F335" s="89">
        <f t="shared" si="191"/>
        <v>2712.35</v>
      </c>
      <c r="G335" s="52"/>
      <c r="I335" s="16"/>
      <c r="J335" s="16"/>
      <c r="K335" s="16"/>
      <c r="L335" s="16"/>
      <c r="M335" s="90">
        <v>6173</v>
      </c>
      <c r="N335" s="90">
        <v>5921</v>
      </c>
      <c r="O335" s="90">
        <v>4291</v>
      </c>
      <c r="P335">
        <v>3191</v>
      </c>
      <c r="Q335" s="53"/>
      <c r="R335" s="145">
        <f t="shared" si="192"/>
        <v>5247.05</v>
      </c>
      <c r="S335" s="145">
        <f t="shared" si="193"/>
        <v>5032.8499999999995</v>
      </c>
      <c r="T335" s="145">
        <f t="shared" si="194"/>
        <v>3647.35</v>
      </c>
      <c r="U335" s="14">
        <f t="shared" si="195"/>
        <v>2712.35</v>
      </c>
    </row>
    <row r="336" spans="1:21" ht="14" hidden="1" x14ac:dyDescent="0.15">
      <c r="A336" s="17">
        <v>49</v>
      </c>
      <c r="B336" s="20"/>
      <c r="C336" s="89">
        <f t="shared" si="188"/>
        <v>5376.25</v>
      </c>
      <c r="D336" s="89">
        <f t="shared" si="189"/>
        <v>5159.5</v>
      </c>
      <c r="E336" s="89">
        <f t="shared" si="190"/>
        <v>3735.75</v>
      </c>
      <c r="F336" s="89">
        <f t="shared" si="191"/>
        <v>2778.65</v>
      </c>
      <c r="G336" s="52"/>
      <c r="I336" s="16"/>
      <c r="J336" s="16"/>
      <c r="K336" s="16"/>
      <c r="L336" s="16"/>
      <c r="M336" s="90">
        <v>6325</v>
      </c>
      <c r="N336" s="90">
        <v>6070</v>
      </c>
      <c r="O336" s="90">
        <v>4395</v>
      </c>
      <c r="P336">
        <v>3269</v>
      </c>
      <c r="Q336" s="53"/>
      <c r="R336" s="145">
        <f t="shared" si="192"/>
        <v>5376.25</v>
      </c>
      <c r="S336" s="145">
        <f t="shared" si="193"/>
        <v>5159.5</v>
      </c>
      <c r="T336" s="145">
        <f t="shared" si="194"/>
        <v>3735.75</v>
      </c>
      <c r="U336" s="14">
        <f t="shared" si="195"/>
        <v>2778.65</v>
      </c>
    </row>
    <row r="337" spans="1:21" ht="14" hidden="1" x14ac:dyDescent="0.15">
      <c r="A337" s="17">
        <v>50</v>
      </c>
      <c r="B337" s="20"/>
      <c r="C337" s="89">
        <f t="shared" si="188"/>
        <v>5513.0999999999995</v>
      </c>
      <c r="D337" s="89">
        <f t="shared" si="189"/>
        <v>5289.55</v>
      </c>
      <c r="E337" s="89">
        <f t="shared" si="190"/>
        <v>3825</v>
      </c>
      <c r="F337" s="89">
        <f t="shared" si="191"/>
        <v>2846.65</v>
      </c>
      <c r="G337" s="52"/>
      <c r="I337" s="16"/>
      <c r="J337" s="16"/>
      <c r="K337" s="16"/>
      <c r="L337" s="16"/>
      <c r="M337" s="90">
        <v>6486</v>
      </c>
      <c r="N337" s="90">
        <v>6223</v>
      </c>
      <c r="O337" s="90">
        <v>4500</v>
      </c>
      <c r="P337">
        <v>3349</v>
      </c>
      <c r="Q337" s="53"/>
      <c r="R337" s="145">
        <f t="shared" si="192"/>
        <v>5513.0999999999995</v>
      </c>
      <c r="S337" s="145">
        <f t="shared" si="193"/>
        <v>5289.55</v>
      </c>
      <c r="T337" s="145">
        <f t="shared" si="194"/>
        <v>3825</v>
      </c>
      <c r="U337" s="14">
        <f t="shared" si="195"/>
        <v>2846.65</v>
      </c>
    </row>
    <row r="338" spans="1:21" ht="14" hidden="1" x14ac:dyDescent="0.15">
      <c r="A338" s="17">
        <v>51</v>
      </c>
      <c r="B338" s="20"/>
      <c r="C338" s="89">
        <f t="shared" si="188"/>
        <v>5651.65</v>
      </c>
      <c r="D338" s="89">
        <f t="shared" si="189"/>
        <v>5421.3</v>
      </c>
      <c r="E338" s="89">
        <f t="shared" si="190"/>
        <v>3920.2</v>
      </c>
      <c r="F338" s="89">
        <f t="shared" si="191"/>
        <v>2916.35</v>
      </c>
      <c r="G338" s="52"/>
      <c r="I338" s="16"/>
      <c r="J338" s="16"/>
      <c r="K338" s="16"/>
      <c r="L338" s="16"/>
      <c r="M338" s="90">
        <v>6649</v>
      </c>
      <c r="N338" s="90">
        <v>6378</v>
      </c>
      <c r="O338" s="90">
        <v>4612</v>
      </c>
      <c r="P338">
        <v>3431</v>
      </c>
      <c r="Q338" s="53"/>
      <c r="R338" s="145">
        <f t="shared" si="192"/>
        <v>5651.65</v>
      </c>
      <c r="S338" s="145">
        <f t="shared" si="193"/>
        <v>5421.3</v>
      </c>
      <c r="T338" s="145">
        <f t="shared" si="194"/>
        <v>3920.2</v>
      </c>
      <c r="U338" s="14">
        <f t="shared" si="195"/>
        <v>2916.35</v>
      </c>
    </row>
    <row r="339" spans="1:21" ht="14" hidden="1" x14ac:dyDescent="0.15">
      <c r="A339" s="17">
        <v>52</v>
      </c>
      <c r="B339" s="20"/>
      <c r="C339" s="89">
        <f t="shared" si="188"/>
        <v>5791.9</v>
      </c>
      <c r="D339" s="89">
        <f t="shared" si="189"/>
        <v>5557.3</v>
      </c>
      <c r="E339" s="89">
        <f t="shared" si="190"/>
        <v>4013.7</v>
      </c>
      <c r="F339" s="89">
        <f t="shared" si="191"/>
        <v>2986.0499999999997</v>
      </c>
      <c r="G339" s="52"/>
      <c r="I339" s="16"/>
      <c r="J339" s="16"/>
      <c r="K339" s="16"/>
      <c r="L339" s="16"/>
      <c r="M339" s="90">
        <v>6814</v>
      </c>
      <c r="N339" s="90">
        <v>6538</v>
      </c>
      <c r="O339" s="90">
        <v>4722</v>
      </c>
      <c r="P339">
        <v>3513</v>
      </c>
      <c r="Q339" s="53"/>
      <c r="R339" s="145">
        <f t="shared" si="192"/>
        <v>5791.9</v>
      </c>
      <c r="S339" s="145">
        <f t="shared" si="193"/>
        <v>5557.3</v>
      </c>
      <c r="T339" s="145">
        <f t="shared" si="194"/>
        <v>4013.7</v>
      </c>
      <c r="U339" s="14">
        <f t="shared" si="195"/>
        <v>2986.0499999999997</v>
      </c>
    </row>
    <row r="340" spans="1:21" ht="14" hidden="1" x14ac:dyDescent="0.15">
      <c r="A340" s="17">
        <v>53</v>
      </c>
      <c r="B340" s="20"/>
      <c r="C340" s="89">
        <f t="shared" si="188"/>
        <v>5936.4</v>
      </c>
      <c r="D340" s="89">
        <f t="shared" si="189"/>
        <v>5695</v>
      </c>
      <c r="E340" s="89">
        <f t="shared" si="190"/>
        <v>4111.45</v>
      </c>
      <c r="F340" s="89">
        <f t="shared" si="191"/>
        <v>3058.2999999999997</v>
      </c>
      <c r="G340" s="52"/>
      <c r="I340" s="16"/>
      <c r="J340" s="16"/>
      <c r="K340" s="16"/>
      <c r="L340" s="16"/>
      <c r="M340" s="90">
        <v>6984</v>
      </c>
      <c r="N340" s="90">
        <v>6700</v>
      </c>
      <c r="O340" s="90">
        <v>4837</v>
      </c>
      <c r="P340">
        <v>3598</v>
      </c>
      <c r="Q340" s="53"/>
      <c r="R340" s="145">
        <f t="shared" si="192"/>
        <v>5936.4</v>
      </c>
      <c r="S340" s="145">
        <f t="shared" si="193"/>
        <v>5695</v>
      </c>
      <c r="T340" s="145">
        <f t="shared" si="194"/>
        <v>4111.45</v>
      </c>
      <c r="U340" s="14">
        <f t="shared" si="195"/>
        <v>3058.2999999999997</v>
      </c>
    </row>
    <row r="341" spans="1:21" ht="14" hidden="1" x14ac:dyDescent="0.15">
      <c r="A341" s="17">
        <v>54</v>
      </c>
      <c r="B341" s="20"/>
      <c r="C341" s="89">
        <f t="shared" si="188"/>
        <v>6081.75</v>
      </c>
      <c r="D341" s="89">
        <f t="shared" si="189"/>
        <v>5836.95</v>
      </c>
      <c r="E341" s="89">
        <f t="shared" si="190"/>
        <v>4211.75</v>
      </c>
      <c r="F341" s="89">
        <f t="shared" si="191"/>
        <v>3132.25</v>
      </c>
      <c r="G341" s="52"/>
      <c r="I341" s="16"/>
      <c r="J341" s="16"/>
      <c r="K341" s="16"/>
      <c r="L341" s="16"/>
      <c r="M341" s="90">
        <v>7155</v>
      </c>
      <c r="N341" s="90">
        <v>6867</v>
      </c>
      <c r="O341" s="90">
        <v>4955</v>
      </c>
      <c r="P341">
        <v>3685</v>
      </c>
      <c r="Q341" s="53"/>
      <c r="R341" s="145">
        <f t="shared" si="192"/>
        <v>6081.75</v>
      </c>
      <c r="S341" s="145">
        <f t="shared" si="193"/>
        <v>5836.95</v>
      </c>
      <c r="T341" s="145">
        <f t="shared" si="194"/>
        <v>4211.75</v>
      </c>
      <c r="U341" s="14">
        <f t="shared" si="195"/>
        <v>3132.25</v>
      </c>
    </row>
    <row r="342" spans="1:21" ht="14" hidden="1" x14ac:dyDescent="0.15">
      <c r="A342" s="17">
        <v>55</v>
      </c>
      <c r="B342" s="20"/>
      <c r="C342" s="89">
        <f t="shared" si="188"/>
        <v>6231.3499999999995</v>
      </c>
      <c r="D342" s="89">
        <f t="shared" si="189"/>
        <v>5980.5999999999995</v>
      </c>
      <c r="E342" s="89">
        <f t="shared" si="190"/>
        <v>4312.05</v>
      </c>
      <c r="F342" s="89">
        <f t="shared" si="191"/>
        <v>3207.9</v>
      </c>
      <c r="G342" s="52"/>
      <c r="I342" s="16"/>
      <c r="J342" s="16"/>
      <c r="K342" s="16"/>
      <c r="L342" s="16"/>
      <c r="M342" s="90">
        <v>7331</v>
      </c>
      <c r="N342" s="90">
        <v>7036</v>
      </c>
      <c r="O342" s="90">
        <v>5073</v>
      </c>
      <c r="P342">
        <v>3774</v>
      </c>
      <c r="Q342" s="53"/>
      <c r="R342" s="145">
        <f t="shared" si="192"/>
        <v>6231.3499999999995</v>
      </c>
      <c r="S342" s="145">
        <f t="shared" si="193"/>
        <v>5980.5999999999995</v>
      </c>
      <c r="T342" s="145">
        <f t="shared" si="194"/>
        <v>4312.05</v>
      </c>
      <c r="U342" s="14">
        <f t="shared" si="195"/>
        <v>3207.9</v>
      </c>
    </row>
    <row r="343" spans="1:21" ht="14" hidden="1" x14ac:dyDescent="0.15">
      <c r="A343" s="17">
        <v>56</v>
      </c>
      <c r="B343" s="20"/>
      <c r="C343" s="89">
        <f t="shared" si="188"/>
        <v>6385.2</v>
      </c>
      <c r="D343" s="89">
        <f t="shared" si="189"/>
        <v>6125.0999999999995</v>
      </c>
      <c r="E343" s="89">
        <f t="shared" si="190"/>
        <v>4415.75</v>
      </c>
      <c r="F343" s="89">
        <f t="shared" si="191"/>
        <v>3284.4</v>
      </c>
      <c r="G343" s="52"/>
      <c r="I343" s="16"/>
      <c r="J343" s="16"/>
      <c r="K343" s="16"/>
      <c r="L343" s="16"/>
      <c r="M343" s="90">
        <v>7512</v>
      </c>
      <c r="N343" s="90">
        <v>7206</v>
      </c>
      <c r="O343" s="90">
        <v>5195</v>
      </c>
      <c r="P343">
        <v>3864</v>
      </c>
      <c r="Q343" s="53"/>
      <c r="R343" s="145">
        <f t="shared" si="192"/>
        <v>6385.2</v>
      </c>
      <c r="S343" s="145">
        <f t="shared" si="193"/>
        <v>6125.0999999999995</v>
      </c>
      <c r="T343" s="145">
        <f t="shared" si="194"/>
        <v>4415.75</v>
      </c>
      <c r="U343" s="14">
        <f t="shared" si="195"/>
        <v>3284.4</v>
      </c>
    </row>
    <row r="344" spans="1:21" ht="14" hidden="1" x14ac:dyDescent="0.15">
      <c r="A344" s="17">
        <v>57</v>
      </c>
      <c r="B344" s="20"/>
      <c r="C344" s="89">
        <f t="shared" si="188"/>
        <v>6540.75</v>
      </c>
      <c r="D344" s="89">
        <f t="shared" si="189"/>
        <v>6273.8499999999995</v>
      </c>
      <c r="E344" s="89">
        <f t="shared" si="190"/>
        <v>4519.45</v>
      </c>
      <c r="F344" s="89">
        <f t="shared" si="191"/>
        <v>3360.9</v>
      </c>
      <c r="G344" s="52"/>
      <c r="I344" s="16"/>
      <c r="J344" s="16"/>
      <c r="K344" s="16"/>
      <c r="L344" s="16"/>
      <c r="M344" s="90">
        <v>7695</v>
      </c>
      <c r="N344" s="90">
        <v>7381</v>
      </c>
      <c r="O344" s="90">
        <v>5317</v>
      </c>
      <c r="P344">
        <v>3954</v>
      </c>
      <c r="Q344" s="53"/>
      <c r="R344" s="145">
        <f t="shared" si="192"/>
        <v>6540.75</v>
      </c>
      <c r="S344" s="145">
        <f t="shared" si="193"/>
        <v>6273.8499999999995</v>
      </c>
      <c r="T344" s="145">
        <f t="shared" si="194"/>
        <v>4519.45</v>
      </c>
      <c r="U344" s="14">
        <f t="shared" si="195"/>
        <v>3360.9</v>
      </c>
    </row>
    <row r="345" spans="1:21" ht="14" hidden="1" x14ac:dyDescent="0.15">
      <c r="A345" s="17">
        <v>58</v>
      </c>
      <c r="B345" s="20"/>
      <c r="C345" s="89">
        <f t="shared" si="188"/>
        <v>6698</v>
      </c>
      <c r="D345" s="89">
        <f t="shared" si="189"/>
        <v>6427.7</v>
      </c>
      <c r="E345" s="89">
        <f t="shared" si="190"/>
        <v>4628.25</v>
      </c>
      <c r="F345" s="89">
        <f t="shared" si="191"/>
        <v>3443.35</v>
      </c>
      <c r="G345" s="52"/>
      <c r="I345" s="16"/>
      <c r="J345" s="16"/>
      <c r="K345" s="16"/>
      <c r="L345" s="16"/>
      <c r="M345" s="90">
        <v>7880</v>
      </c>
      <c r="N345" s="90">
        <v>7562</v>
      </c>
      <c r="O345" s="90">
        <v>5445</v>
      </c>
      <c r="P345">
        <v>4051</v>
      </c>
      <c r="Q345" s="53"/>
      <c r="R345" s="145">
        <f t="shared" si="192"/>
        <v>6698</v>
      </c>
      <c r="S345" s="145">
        <f t="shared" si="193"/>
        <v>6427.7</v>
      </c>
      <c r="T345" s="145">
        <f t="shared" si="194"/>
        <v>4628.25</v>
      </c>
      <c r="U345" s="14">
        <f t="shared" si="195"/>
        <v>3443.35</v>
      </c>
    </row>
    <row r="346" spans="1:21" ht="14" hidden="1" x14ac:dyDescent="0.15">
      <c r="A346" s="17">
        <v>59</v>
      </c>
      <c r="B346" s="20"/>
      <c r="C346" s="89">
        <f t="shared" si="188"/>
        <v>6857.8</v>
      </c>
      <c r="D346" s="89">
        <f t="shared" si="189"/>
        <v>6580.7</v>
      </c>
      <c r="E346" s="89">
        <f t="shared" si="190"/>
        <v>4738.75</v>
      </c>
      <c r="F346" s="89">
        <f t="shared" si="191"/>
        <v>3524.1</v>
      </c>
      <c r="G346" s="52"/>
      <c r="I346" s="16"/>
      <c r="J346" s="16"/>
      <c r="K346" s="16"/>
      <c r="L346" s="16"/>
      <c r="M346" s="90">
        <v>8068</v>
      </c>
      <c r="N346" s="90">
        <v>7742</v>
      </c>
      <c r="O346" s="90">
        <v>5575</v>
      </c>
      <c r="P346">
        <v>4146</v>
      </c>
      <c r="Q346" s="53"/>
      <c r="R346" s="145">
        <f t="shared" si="192"/>
        <v>6857.8</v>
      </c>
      <c r="S346" s="145">
        <f t="shared" si="193"/>
        <v>6580.7</v>
      </c>
      <c r="T346" s="145">
        <f t="shared" si="194"/>
        <v>4738.75</v>
      </c>
      <c r="U346" s="14">
        <f t="shared" si="195"/>
        <v>3524.1</v>
      </c>
    </row>
    <row r="347" spans="1:21" ht="14" hidden="1" x14ac:dyDescent="0.15">
      <c r="A347" s="17">
        <v>60</v>
      </c>
      <c r="B347" s="20"/>
      <c r="C347" s="89">
        <f t="shared" si="188"/>
        <v>7022.7</v>
      </c>
      <c r="D347" s="89">
        <f t="shared" si="189"/>
        <v>6737.95</v>
      </c>
      <c r="E347" s="89">
        <f t="shared" si="190"/>
        <v>4850.0999999999995</v>
      </c>
      <c r="F347" s="89">
        <f t="shared" si="191"/>
        <v>3608.25</v>
      </c>
      <c r="G347" s="52"/>
      <c r="I347" s="16"/>
      <c r="J347" s="16"/>
      <c r="K347" s="16"/>
      <c r="L347" s="16"/>
      <c r="M347" s="90">
        <v>8262</v>
      </c>
      <c r="N347" s="90">
        <v>7927</v>
      </c>
      <c r="O347" s="90">
        <v>5706</v>
      </c>
      <c r="P347">
        <v>4245</v>
      </c>
      <c r="Q347" s="53"/>
      <c r="R347" s="145">
        <f t="shared" si="192"/>
        <v>7022.7</v>
      </c>
      <c r="S347" s="145">
        <f t="shared" si="193"/>
        <v>6737.95</v>
      </c>
      <c r="T347" s="145">
        <f t="shared" si="194"/>
        <v>4850.0999999999995</v>
      </c>
      <c r="U347" s="14">
        <f t="shared" si="195"/>
        <v>3608.25</v>
      </c>
    </row>
    <row r="348" spans="1:21" ht="14" hidden="1" x14ac:dyDescent="0.15">
      <c r="A348" s="17">
        <v>61</v>
      </c>
      <c r="B348" s="20"/>
      <c r="C348" s="89">
        <f t="shared" si="188"/>
        <v>7882.9</v>
      </c>
      <c r="D348" s="89">
        <f t="shared" si="189"/>
        <v>7564.15</v>
      </c>
      <c r="E348" s="89">
        <f t="shared" si="190"/>
        <v>5440.8499999999995</v>
      </c>
      <c r="F348" s="89">
        <f t="shared" si="191"/>
        <v>4046.85</v>
      </c>
      <c r="G348" s="52"/>
      <c r="I348" s="16"/>
      <c r="J348" s="16"/>
      <c r="K348" s="16"/>
      <c r="L348" s="16"/>
      <c r="M348" s="90">
        <v>9274</v>
      </c>
      <c r="N348" s="90">
        <v>8899</v>
      </c>
      <c r="O348" s="90">
        <v>6401</v>
      </c>
      <c r="P348">
        <v>4761</v>
      </c>
      <c r="Q348" s="53"/>
      <c r="R348" s="145">
        <f t="shared" si="192"/>
        <v>7882.9</v>
      </c>
      <c r="S348" s="145">
        <f t="shared" si="193"/>
        <v>7564.15</v>
      </c>
      <c r="T348" s="145">
        <f t="shared" si="194"/>
        <v>5440.8499999999995</v>
      </c>
      <c r="U348" s="14">
        <f t="shared" si="195"/>
        <v>4046.85</v>
      </c>
    </row>
    <row r="349" spans="1:21" ht="14" hidden="1" x14ac:dyDescent="0.15">
      <c r="A349" s="17">
        <v>62</v>
      </c>
      <c r="B349" s="20"/>
      <c r="C349" s="89">
        <f t="shared" si="188"/>
        <v>8815.35</v>
      </c>
      <c r="D349" s="89">
        <f t="shared" si="189"/>
        <v>8458.35</v>
      </c>
      <c r="E349" s="89">
        <f t="shared" si="190"/>
        <v>6079.2</v>
      </c>
      <c r="F349" s="89">
        <f t="shared" si="191"/>
        <v>4523.7</v>
      </c>
      <c r="G349" s="52"/>
      <c r="I349" s="16"/>
      <c r="J349" s="16"/>
      <c r="K349" s="16"/>
      <c r="L349" s="16"/>
      <c r="M349" s="90">
        <v>10371</v>
      </c>
      <c r="N349" s="90">
        <v>9951</v>
      </c>
      <c r="O349" s="90">
        <v>7152</v>
      </c>
      <c r="P349">
        <v>5322</v>
      </c>
      <c r="Q349" s="53"/>
      <c r="R349" s="145">
        <f t="shared" si="192"/>
        <v>8815.35</v>
      </c>
      <c r="S349" s="145">
        <f t="shared" si="193"/>
        <v>8458.35</v>
      </c>
      <c r="T349" s="145">
        <f t="shared" si="194"/>
        <v>6079.2</v>
      </c>
      <c r="U349" s="14">
        <f t="shared" si="195"/>
        <v>4523.7</v>
      </c>
    </row>
    <row r="350" spans="1:21" ht="14" hidden="1" x14ac:dyDescent="0.15">
      <c r="A350" s="17">
        <v>63</v>
      </c>
      <c r="B350" s="20"/>
      <c r="C350" s="89">
        <f t="shared" si="188"/>
        <v>9818.35</v>
      </c>
      <c r="D350" s="89">
        <f t="shared" si="189"/>
        <v>9420.5499999999993</v>
      </c>
      <c r="E350" s="89">
        <f t="shared" si="190"/>
        <v>6771.95</v>
      </c>
      <c r="F350" s="89">
        <f t="shared" si="191"/>
        <v>5037.0999999999995</v>
      </c>
      <c r="G350" s="52"/>
      <c r="I350" s="16"/>
      <c r="J350" s="16"/>
      <c r="K350" s="16"/>
      <c r="L350" s="16"/>
      <c r="M350" s="90">
        <v>11551</v>
      </c>
      <c r="N350" s="90">
        <v>11083</v>
      </c>
      <c r="O350" s="90">
        <v>7967</v>
      </c>
      <c r="P350">
        <v>5926</v>
      </c>
      <c r="Q350" s="53"/>
      <c r="R350" s="145">
        <f t="shared" si="192"/>
        <v>9818.35</v>
      </c>
      <c r="S350" s="145">
        <f t="shared" si="193"/>
        <v>9420.5499999999993</v>
      </c>
      <c r="T350" s="145">
        <f t="shared" si="194"/>
        <v>6771.95</v>
      </c>
      <c r="U350" s="14">
        <f t="shared" si="195"/>
        <v>5037.0999999999995</v>
      </c>
    </row>
    <row r="351" spans="1:21" ht="14" hidden="1" x14ac:dyDescent="0.15">
      <c r="A351" s="17">
        <v>64</v>
      </c>
      <c r="B351" s="20"/>
      <c r="C351" s="89">
        <f t="shared" si="188"/>
        <v>10891.9</v>
      </c>
      <c r="D351" s="89">
        <f t="shared" si="189"/>
        <v>10449.9</v>
      </c>
      <c r="E351" s="89">
        <f t="shared" si="190"/>
        <v>7515.7</v>
      </c>
      <c r="F351" s="89">
        <f t="shared" si="191"/>
        <v>5590.45</v>
      </c>
      <c r="G351" s="52"/>
      <c r="I351" s="16"/>
      <c r="J351" s="16"/>
      <c r="K351" s="16"/>
      <c r="L351" s="16"/>
      <c r="M351" s="90">
        <v>12814</v>
      </c>
      <c r="N351" s="90">
        <v>12294</v>
      </c>
      <c r="O351" s="90">
        <v>8842</v>
      </c>
      <c r="P351">
        <v>6577</v>
      </c>
      <c r="Q351" s="53"/>
      <c r="R351" s="145">
        <f t="shared" si="192"/>
        <v>10891.9</v>
      </c>
      <c r="S351" s="145">
        <f t="shared" si="193"/>
        <v>10449.9</v>
      </c>
      <c r="T351" s="145">
        <f t="shared" si="194"/>
        <v>7515.7</v>
      </c>
      <c r="U351" s="14">
        <f t="shared" si="195"/>
        <v>5590.45</v>
      </c>
    </row>
    <row r="352" spans="1:21" ht="14" hidden="1" x14ac:dyDescent="0.15">
      <c r="A352" s="17">
        <v>65</v>
      </c>
      <c r="B352" s="20"/>
      <c r="C352" s="89">
        <f t="shared" si="188"/>
        <v>12036</v>
      </c>
      <c r="D352" s="89">
        <f t="shared" si="189"/>
        <v>11548.949999999999</v>
      </c>
      <c r="E352" s="89">
        <f t="shared" si="190"/>
        <v>8311.2999999999993</v>
      </c>
      <c r="F352" s="89">
        <f t="shared" si="191"/>
        <v>6182.05</v>
      </c>
      <c r="G352" s="52"/>
      <c r="I352" s="16"/>
      <c r="J352" s="16"/>
      <c r="K352" s="16"/>
      <c r="L352" s="16"/>
      <c r="M352" s="90">
        <v>14160</v>
      </c>
      <c r="N352" s="90">
        <v>13587</v>
      </c>
      <c r="O352" s="90">
        <v>9778</v>
      </c>
      <c r="P352">
        <v>7273</v>
      </c>
      <c r="Q352" s="53"/>
      <c r="R352" s="145">
        <f t="shared" si="192"/>
        <v>12036</v>
      </c>
      <c r="S352" s="145">
        <f t="shared" si="193"/>
        <v>11548.949999999999</v>
      </c>
      <c r="T352" s="145">
        <f t="shared" si="194"/>
        <v>8311.2999999999993</v>
      </c>
      <c r="U352" s="14">
        <f t="shared" si="195"/>
        <v>6182.05</v>
      </c>
    </row>
    <row r="353" spans="1:21" ht="14" hidden="1" x14ac:dyDescent="0.15">
      <c r="A353" s="17">
        <v>66</v>
      </c>
      <c r="B353" s="20"/>
      <c r="C353" s="89">
        <f t="shared" si="188"/>
        <v>13251.5</v>
      </c>
      <c r="D353" s="89">
        <f t="shared" si="189"/>
        <v>12713.449999999999</v>
      </c>
      <c r="E353" s="89">
        <f t="shared" si="190"/>
        <v>9157.9</v>
      </c>
      <c r="F353" s="89">
        <f t="shared" si="191"/>
        <v>6812.75</v>
      </c>
      <c r="G353" s="52"/>
      <c r="I353" s="16"/>
      <c r="J353" s="16"/>
      <c r="K353" s="16"/>
      <c r="L353" s="16"/>
      <c r="M353" s="90">
        <v>15590</v>
      </c>
      <c r="N353" s="90">
        <v>14957</v>
      </c>
      <c r="O353" s="90">
        <v>10774</v>
      </c>
      <c r="P353">
        <v>8015</v>
      </c>
      <c r="Q353" s="53"/>
      <c r="R353" s="145">
        <f t="shared" si="192"/>
        <v>13251.5</v>
      </c>
      <c r="S353" s="145">
        <f t="shared" si="193"/>
        <v>12713.449999999999</v>
      </c>
      <c r="T353" s="145">
        <f t="shared" si="194"/>
        <v>9157.9</v>
      </c>
      <c r="U353" s="14">
        <f t="shared" si="195"/>
        <v>6812.75</v>
      </c>
    </row>
    <row r="354" spans="1:21" ht="14" hidden="1" x14ac:dyDescent="0.15">
      <c r="A354" s="17">
        <v>67</v>
      </c>
      <c r="B354" s="20"/>
      <c r="C354" s="89">
        <f t="shared" si="188"/>
        <v>14536.699999999999</v>
      </c>
      <c r="D354" s="89">
        <f t="shared" si="189"/>
        <v>13947.65</v>
      </c>
      <c r="E354" s="89">
        <f t="shared" si="190"/>
        <v>10056.35</v>
      </c>
      <c r="F354" s="89">
        <f t="shared" si="191"/>
        <v>7480</v>
      </c>
      <c r="G354" s="52"/>
      <c r="I354" s="16"/>
      <c r="J354" s="16"/>
      <c r="K354" s="16"/>
      <c r="L354" s="16"/>
      <c r="M354" s="90">
        <v>17102</v>
      </c>
      <c r="N354" s="90">
        <v>16409</v>
      </c>
      <c r="O354" s="90">
        <v>11831</v>
      </c>
      <c r="P354">
        <v>8800</v>
      </c>
      <c r="Q354" s="53"/>
      <c r="R354" s="145">
        <f t="shared" si="192"/>
        <v>14536.699999999999</v>
      </c>
      <c r="S354" s="145">
        <f t="shared" si="193"/>
        <v>13947.65</v>
      </c>
      <c r="T354" s="145">
        <f t="shared" si="194"/>
        <v>10056.35</v>
      </c>
      <c r="U354" s="14">
        <f t="shared" si="195"/>
        <v>7480</v>
      </c>
    </row>
    <row r="355" spans="1:21" ht="14" hidden="1" x14ac:dyDescent="0.15">
      <c r="A355" s="17">
        <v>68</v>
      </c>
      <c r="B355" s="20"/>
      <c r="C355" s="89">
        <f t="shared" si="188"/>
        <v>15893.3</v>
      </c>
      <c r="D355" s="89">
        <f t="shared" si="189"/>
        <v>15249</v>
      </c>
      <c r="E355" s="89">
        <f t="shared" si="190"/>
        <v>11005.8</v>
      </c>
      <c r="F355" s="89">
        <f t="shared" si="191"/>
        <v>8186.3499999999995</v>
      </c>
      <c r="G355" s="52"/>
      <c r="I355" s="16"/>
      <c r="J355" s="16"/>
      <c r="K355" s="16"/>
      <c r="L355" s="16"/>
      <c r="M355" s="90">
        <v>18698</v>
      </c>
      <c r="N355" s="90">
        <v>17940</v>
      </c>
      <c r="O355" s="90">
        <v>12948</v>
      </c>
      <c r="P355">
        <v>9631</v>
      </c>
      <c r="Q355" s="53"/>
      <c r="R355" s="145">
        <f t="shared" si="192"/>
        <v>15893.3</v>
      </c>
      <c r="S355" s="145">
        <f t="shared" si="193"/>
        <v>15249</v>
      </c>
      <c r="T355" s="145">
        <f t="shared" si="194"/>
        <v>11005.8</v>
      </c>
      <c r="U355" s="14">
        <f t="shared" si="195"/>
        <v>8186.3499999999995</v>
      </c>
    </row>
    <row r="356" spans="1:21" ht="14" hidden="1" x14ac:dyDescent="0.15">
      <c r="A356" s="17">
        <v>69</v>
      </c>
      <c r="B356" s="20"/>
      <c r="C356" s="89">
        <f t="shared" si="188"/>
        <v>17321.3</v>
      </c>
      <c r="D356" s="89">
        <f t="shared" si="189"/>
        <v>16620.05</v>
      </c>
      <c r="E356" s="89">
        <f t="shared" si="190"/>
        <v>12007.949999999999</v>
      </c>
      <c r="F356" s="89">
        <f t="shared" si="191"/>
        <v>8931.7999999999993</v>
      </c>
      <c r="G356" s="52"/>
      <c r="I356" s="16"/>
      <c r="J356" s="16"/>
      <c r="K356" s="16"/>
      <c r="L356" s="16"/>
      <c r="M356" s="90">
        <v>20378</v>
      </c>
      <c r="N356" s="90">
        <v>19553</v>
      </c>
      <c r="O356" s="90">
        <v>14127</v>
      </c>
      <c r="P356">
        <v>10508</v>
      </c>
      <c r="Q356" s="53"/>
      <c r="R356" s="145">
        <f t="shared" si="192"/>
        <v>17321.3</v>
      </c>
      <c r="S356" s="145">
        <f t="shared" si="193"/>
        <v>16620.05</v>
      </c>
      <c r="T356" s="145">
        <f t="shared" si="194"/>
        <v>12007.949999999999</v>
      </c>
      <c r="U356" s="14">
        <f t="shared" si="195"/>
        <v>8931.7999999999993</v>
      </c>
    </row>
    <row r="357" spans="1:21" ht="14" hidden="1" x14ac:dyDescent="0.15">
      <c r="A357" s="17">
        <v>70</v>
      </c>
      <c r="B357" s="20"/>
      <c r="C357" s="89">
        <f t="shared" si="188"/>
        <v>18819.849999999999</v>
      </c>
      <c r="D357" s="89">
        <f t="shared" si="189"/>
        <v>18059.099999999999</v>
      </c>
      <c r="E357" s="89">
        <f t="shared" si="190"/>
        <v>13061.1</v>
      </c>
      <c r="F357" s="89">
        <f t="shared" si="191"/>
        <v>9714.65</v>
      </c>
      <c r="G357" s="52"/>
      <c r="I357" s="16"/>
      <c r="J357" s="16"/>
      <c r="K357" s="16"/>
      <c r="L357" s="16"/>
      <c r="M357" s="90">
        <v>22141</v>
      </c>
      <c r="N357" s="90">
        <v>21246</v>
      </c>
      <c r="O357" s="90">
        <v>15366</v>
      </c>
      <c r="P357">
        <v>11429</v>
      </c>
      <c r="Q357" s="53"/>
      <c r="R357" s="145">
        <f t="shared" si="192"/>
        <v>18819.849999999999</v>
      </c>
      <c r="S357" s="145">
        <f t="shared" si="193"/>
        <v>18059.099999999999</v>
      </c>
      <c r="T357" s="145">
        <f t="shared" si="194"/>
        <v>13061.1</v>
      </c>
      <c r="U357" s="14">
        <f t="shared" si="195"/>
        <v>9714.65</v>
      </c>
    </row>
    <row r="358" spans="1:21" ht="14" hidden="1" x14ac:dyDescent="0.15">
      <c r="A358" s="17">
        <v>71</v>
      </c>
      <c r="B358" s="20"/>
      <c r="C358" s="89">
        <f t="shared" si="188"/>
        <v>20389.8</v>
      </c>
      <c r="D358" s="89">
        <f t="shared" si="189"/>
        <v>19564.45</v>
      </c>
      <c r="E358" s="89">
        <f t="shared" si="190"/>
        <v>14166.1</v>
      </c>
      <c r="F358" s="89">
        <f t="shared" si="191"/>
        <v>10537.449999999999</v>
      </c>
      <c r="G358" s="52"/>
      <c r="I358" s="16"/>
      <c r="J358" s="16"/>
      <c r="K358" s="16"/>
      <c r="L358" s="16"/>
      <c r="M358" s="90">
        <v>23988</v>
      </c>
      <c r="N358" s="90">
        <v>23017</v>
      </c>
      <c r="O358" s="90">
        <v>16666</v>
      </c>
      <c r="P358">
        <v>12397</v>
      </c>
      <c r="Q358" s="53"/>
      <c r="R358" s="145">
        <f t="shared" si="192"/>
        <v>20389.8</v>
      </c>
      <c r="S358" s="145">
        <f t="shared" si="193"/>
        <v>19564.45</v>
      </c>
      <c r="T358" s="145">
        <f t="shared" si="194"/>
        <v>14166.1</v>
      </c>
      <c r="U358" s="14">
        <f t="shared" si="195"/>
        <v>10537.449999999999</v>
      </c>
    </row>
    <row r="359" spans="1:21" ht="14" hidden="1" x14ac:dyDescent="0.15">
      <c r="A359" s="17">
        <v>72</v>
      </c>
      <c r="B359" s="20"/>
      <c r="C359" s="89">
        <f t="shared" si="188"/>
        <v>22031.149999999998</v>
      </c>
      <c r="D359" s="89">
        <f t="shared" si="189"/>
        <v>21136.95</v>
      </c>
      <c r="E359" s="89">
        <f t="shared" si="190"/>
        <v>15323.8</v>
      </c>
      <c r="F359" s="89">
        <f t="shared" si="191"/>
        <v>11397.65</v>
      </c>
      <c r="G359" s="52"/>
      <c r="I359" s="16"/>
      <c r="J359" s="16"/>
      <c r="K359" s="16"/>
      <c r="L359" s="16"/>
      <c r="M359" s="90">
        <v>25919</v>
      </c>
      <c r="N359" s="90">
        <v>24867</v>
      </c>
      <c r="O359" s="90">
        <v>18028</v>
      </c>
      <c r="P359">
        <v>13409</v>
      </c>
      <c r="Q359" s="53"/>
      <c r="R359" s="145">
        <f t="shared" si="192"/>
        <v>22031.149999999998</v>
      </c>
      <c r="S359" s="145">
        <f t="shared" si="193"/>
        <v>21136.95</v>
      </c>
      <c r="T359" s="145">
        <f t="shared" si="194"/>
        <v>15323.8</v>
      </c>
      <c r="U359" s="14">
        <f t="shared" si="195"/>
        <v>11397.65</v>
      </c>
    </row>
    <row r="360" spans="1:21" ht="14" hidden="1" x14ac:dyDescent="0.15">
      <c r="A360" s="17">
        <v>73</v>
      </c>
      <c r="B360" s="20"/>
      <c r="C360" s="89">
        <f t="shared" si="188"/>
        <v>23743.05</v>
      </c>
      <c r="D360" s="89">
        <f t="shared" si="189"/>
        <v>22780</v>
      </c>
      <c r="E360" s="89">
        <f t="shared" si="190"/>
        <v>16530.8</v>
      </c>
      <c r="F360" s="89">
        <f t="shared" si="191"/>
        <v>12296.1</v>
      </c>
      <c r="G360" s="52"/>
      <c r="I360" s="16"/>
      <c r="J360" s="16"/>
      <c r="K360" s="16"/>
      <c r="L360" s="16"/>
      <c r="M360" s="90">
        <v>27933</v>
      </c>
      <c r="N360" s="90">
        <v>26800</v>
      </c>
      <c r="O360" s="90">
        <v>19448</v>
      </c>
      <c r="P360">
        <v>14466</v>
      </c>
      <c r="Q360" s="53"/>
      <c r="R360" s="145">
        <f t="shared" si="192"/>
        <v>23743.05</v>
      </c>
      <c r="S360" s="145">
        <f t="shared" si="193"/>
        <v>22780</v>
      </c>
      <c r="T360" s="145">
        <f t="shared" si="194"/>
        <v>16530.8</v>
      </c>
      <c r="U360" s="14">
        <f t="shared" si="195"/>
        <v>12296.1</v>
      </c>
    </row>
    <row r="361" spans="1:21" ht="14" hidden="1" x14ac:dyDescent="0.15">
      <c r="A361" s="17">
        <v>74</v>
      </c>
      <c r="B361" s="20"/>
      <c r="C361" s="89">
        <f t="shared" si="188"/>
        <v>25525.5</v>
      </c>
      <c r="D361" s="89">
        <f t="shared" si="189"/>
        <v>24491.899999999998</v>
      </c>
      <c r="E361" s="89">
        <f t="shared" si="190"/>
        <v>17789.649999999998</v>
      </c>
      <c r="F361" s="89">
        <f t="shared" si="191"/>
        <v>13233.65</v>
      </c>
      <c r="G361" s="52"/>
      <c r="I361" s="16"/>
      <c r="J361" s="16"/>
      <c r="K361" s="16"/>
      <c r="L361" s="16"/>
      <c r="M361" s="90">
        <v>30030</v>
      </c>
      <c r="N361" s="90">
        <v>28814</v>
      </c>
      <c r="O361" s="90">
        <v>20929</v>
      </c>
      <c r="P361">
        <v>15569</v>
      </c>
      <c r="Q361" s="53"/>
      <c r="R361" s="145">
        <f t="shared" si="192"/>
        <v>25525.5</v>
      </c>
      <c r="S361" s="145">
        <f t="shared" si="193"/>
        <v>24491.899999999998</v>
      </c>
      <c r="T361" s="145">
        <f t="shared" si="194"/>
        <v>17789.649999999998</v>
      </c>
      <c r="U361" s="14">
        <f t="shared" si="195"/>
        <v>13233.65</v>
      </c>
    </row>
    <row r="362" spans="1:21" ht="14" hidden="1" x14ac:dyDescent="0.15">
      <c r="A362" s="17">
        <v>75</v>
      </c>
      <c r="B362" s="20"/>
      <c r="C362" s="89">
        <f t="shared" si="188"/>
        <v>27379.35</v>
      </c>
      <c r="D362" s="89">
        <f t="shared" si="189"/>
        <v>26270.1</v>
      </c>
      <c r="E362" s="89">
        <f t="shared" si="190"/>
        <v>19100.349999999999</v>
      </c>
      <c r="F362" s="89">
        <f t="shared" si="191"/>
        <v>14208.6</v>
      </c>
      <c r="G362" s="52"/>
      <c r="I362" s="16"/>
      <c r="J362" s="16"/>
      <c r="K362" s="16"/>
      <c r="L362" s="16"/>
      <c r="M362" s="90">
        <v>32211</v>
      </c>
      <c r="N362" s="90">
        <v>30906</v>
      </c>
      <c r="O362" s="90">
        <v>22471</v>
      </c>
      <c r="P362">
        <v>16716</v>
      </c>
      <c r="Q362" s="53"/>
      <c r="R362" s="145">
        <f t="shared" si="192"/>
        <v>27379.35</v>
      </c>
      <c r="S362" s="145">
        <f t="shared" si="193"/>
        <v>26270.1</v>
      </c>
      <c r="T362" s="145">
        <f t="shared" si="194"/>
        <v>19100.349999999999</v>
      </c>
      <c r="U362" s="14">
        <f t="shared" si="195"/>
        <v>14208.6</v>
      </c>
    </row>
    <row r="363" spans="1:21" ht="14" hidden="1" x14ac:dyDescent="0.15">
      <c r="A363" s="17">
        <v>76</v>
      </c>
      <c r="B363" s="20"/>
      <c r="C363" s="89">
        <f t="shared" si="188"/>
        <v>27379.35</v>
      </c>
      <c r="D363" s="89">
        <f t="shared" si="189"/>
        <v>26270.1</v>
      </c>
      <c r="E363" s="89">
        <f t="shared" si="190"/>
        <v>19100.349999999999</v>
      </c>
      <c r="F363" s="89">
        <f t="shared" si="191"/>
        <v>14208.6</v>
      </c>
      <c r="G363" s="52"/>
      <c r="I363" s="16"/>
      <c r="J363" s="16"/>
      <c r="K363" s="16"/>
      <c r="L363" s="16"/>
      <c r="M363" s="90">
        <v>32211</v>
      </c>
      <c r="N363" s="90">
        <v>30906</v>
      </c>
      <c r="O363" s="90">
        <v>22471</v>
      </c>
      <c r="P363">
        <v>16716</v>
      </c>
      <c r="Q363" s="53"/>
      <c r="R363" s="145">
        <f t="shared" si="192"/>
        <v>27379.35</v>
      </c>
      <c r="S363" s="145">
        <f t="shared" si="193"/>
        <v>26270.1</v>
      </c>
      <c r="T363" s="145">
        <f t="shared" si="194"/>
        <v>19100.349999999999</v>
      </c>
      <c r="U363" s="14">
        <f t="shared" si="195"/>
        <v>14208.6</v>
      </c>
    </row>
    <row r="364" spans="1:21" ht="14" hidden="1" x14ac:dyDescent="0.15">
      <c r="A364" s="17">
        <v>77</v>
      </c>
      <c r="B364" s="20"/>
      <c r="C364" s="89">
        <f t="shared" si="188"/>
        <v>27379.35</v>
      </c>
      <c r="D364" s="89">
        <f t="shared" si="189"/>
        <v>26270.1</v>
      </c>
      <c r="E364" s="89">
        <f t="shared" si="190"/>
        <v>19100.349999999999</v>
      </c>
      <c r="F364" s="89">
        <f t="shared" si="191"/>
        <v>14208.6</v>
      </c>
      <c r="G364" s="52"/>
      <c r="I364" s="16"/>
      <c r="J364" s="16"/>
      <c r="K364" s="16"/>
      <c r="L364" s="16"/>
      <c r="M364" s="90">
        <v>32211</v>
      </c>
      <c r="N364" s="90">
        <v>30906</v>
      </c>
      <c r="O364" s="90">
        <v>22471</v>
      </c>
      <c r="P364">
        <v>16716</v>
      </c>
      <c r="Q364" s="53"/>
      <c r="R364" s="145">
        <f t="shared" si="192"/>
        <v>27379.35</v>
      </c>
      <c r="S364" s="145">
        <f t="shared" si="193"/>
        <v>26270.1</v>
      </c>
      <c r="T364" s="145">
        <f t="shared" si="194"/>
        <v>19100.349999999999</v>
      </c>
      <c r="U364" s="14">
        <f t="shared" si="195"/>
        <v>14208.6</v>
      </c>
    </row>
    <row r="365" spans="1:21" ht="14" hidden="1" x14ac:dyDescent="0.15">
      <c r="A365" s="17">
        <v>78</v>
      </c>
      <c r="B365" s="20"/>
      <c r="C365" s="89">
        <f t="shared" si="188"/>
        <v>27379.35</v>
      </c>
      <c r="D365" s="89">
        <f t="shared" si="189"/>
        <v>26270.1</v>
      </c>
      <c r="E365" s="89">
        <f t="shared" si="190"/>
        <v>19100.349999999999</v>
      </c>
      <c r="F365" s="89">
        <f t="shared" si="191"/>
        <v>14208.6</v>
      </c>
      <c r="G365" s="52"/>
      <c r="I365" s="16"/>
      <c r="J365" s="16"/>
      <c r="K365" s="16"/>
      <c r="L365" s="16"/>
      <c r="M365" s="90">
        <v>32211</v>
      </c>
      <c r="N365" s="90">
        <v>30906</v>
      </c>
      <c r="O365" s="90">
        <v>22471</v>
      </c>
      <c r="P365">
        <v>16716</v>
      </c>
      <c r="Q365" s="53"/>
      <c r="R365" s="145">
        <f t="shared" si="192"/>
        <v>27379.35</v>
      </c>
      <c r="S365" s="145">
        <f t="shared" si="193"/>
        <v>26270.1</v>
      </c>
      <c r="T365" s="145">
        <f t="shared" si="194"/>
        <v>19100.349999999999</v>
      </c>
      <c r="U365" s="14">
        <f t="shared" si="195"/>
        <v>14208.6</v>
      </c>
    </row>
    <row r="366" spans="1:21" ht="14" hidden="1" x14ac:dyDescent="0.15">
      <c r="A366" s="17">
        <v>79</v>
      </c>
      <c r="B366" s="20"/>
      <c r="C366" s="89">
        <f t="shared" si="188"/>
        <v>27379.35</v>
      </c>
      <c r="D366" s="89">
        <f t="shared" si="189"/>
        <v>26270.1</v>
      </c>
      <c r="E366" s="89">
        <f t="shared" si="190"/>
        <v>19100.349999999999</v>
      </c>
      <c r="F366" s="89">
        <f t="shared" si="191"/>
        <v>14208.6</v>
      </c>
      <c r="G366" s="52"/>
      <c r="I366" s="16"/>
      <c r="J366" s="16"/>
      <c r="K366" s="16"/>
      <c r="L366" s="16"/>
      <c r="M366" s="90">
        <v>32211</v>
      </c>
      <c r="N366" s="90">
        <v>30906</v>
      </c>
      <c r="O366" s="90">
        <v>22471</v>
      </c>
      <c r="P366">
        <v>16716</v>
      </c>
      <c r="Q366" s="53"/>
      <c r="R366" s="145">
        <f t="shared" si="192"/>
        <v>27379.35</v>
      </c>
      <c r="S366" s="145">
        <f t="shared" si="193"/>
        <v>26270.1</v>
      </c>
      <c r="T366" s="145">
        <f t="shared" si="194"/>
        <v>19100.349999999999</v>
      </c>
      <c r="U366" s="14">
        <f t="shared" si="195"/>
        <v>14208.6</v>
      </c>
    </row>
    <row r="367" spans="1:21" ht="14" hidden="1" x14ac:dyDescent="0.15">
      <c r="A367" s="17">
        <v>80</v>
      </c>
      <c r="B367" s="20"/>
      <c r="C367" s="89">
        <f t="shared" si="188"/>
        <v>27379.35</v>
      </c>
      <c r="D367" s="89">
        <f t="shared" si="189"/>
        <v>26270.1</v>
      </c>
      <c r="E367" s="89">
        <f t="shared" si="190"/>
        <v>19100.349999999999</v>
      </c>
      <c r="F367" s="89">
        <f t="shared" si="191"/>
        <v>14208.6</v>
      </c>
      <c r="G367" s="53"/>
      <c r="I367" s="16"/>
      <c r="J367" s="16"/>
      <c r="K367" s="16"/>
      <c r="L367" s="16"/>
      <c r="M367" s="90">
        <v>32211</v>
      </c>
      <c r="N367" s="90">
        <v>30906</v>
      </c>
      <c r="O367" s="90">
        <v>22471</v>
      </c>
      <c r="P367">
        <v>16716</v>
      </c>
      <c r="Q367" s="53"/>
      <c r="R367" s="145">
        <f t="shared" si="192"/>
        <v>27379.35</v>
      </c>
      <c r="S367" s="145">
        <f t="shared" si="193"/>
        <v>26270.1</v>
      </c>
      <c r="T367" s="145">
        <f t="shared" si="194"/>
        <v>19100.349999999999</v>
      </c>
      <c r="U367" s="14">
        <f t="shared" si="195"/>
        <v>14208.6</v>
      </c>
    </row>
    <row r="368" spans="1:21" ht="14" hidden="1" x14ac:dyDescent="0.15">
      <c r="A368" s="17">
        <v>81</v>
      </c>
      <c r="B368" s="20"/>
      <c r="C368" s="89">
        <f t="shared" si="188"/>
        <v>27379.35</v>
      </c>
      <c r="D368" s="89">
        <f t="shared" si="189"/>
        <v>26270.1</v>
      </c>
      <c r="E368" s="89">
        <f t="shared" si="190"/>
        <v>19100.349999999999</v>
      </c>
      <c r="F368" s="89">
        <f t="shared" si="191"/>
        <v>14208.6</v>
      </c>
      <c r="G368" s="53"/>
      <c r="I368" s="16"/>
      <c r="J368" s="16"/>
      <c r="K368" s="16"/>
      <c r="L368" s="16"/>
      <c r="M368" s="90">
        <v>32211</v>
      </c>
      <c r="N368" s="90">
        <v>30906</v>
      </c>
      <c r="O368" s="90">
        <v>22471</v>
      </c>
      <c r="P368">
        <v>16716</v>
      </c>
      <c r="Q368" s="53"/>
      <c r="R368" s="145">
        <f t="shared" si="192"/>
        <v>27379.35</v>
      </c>
      <c r="S368" s="145">
        <f t="shared" si="193"/>
        <v>26270.1</v>
      </c>
      <c r="T368" s="145">
        <f t="shared" si="194"/>
        <v>19100.349999999999</v>
      </c>
      <c r="U368" s="14">
        <f t="shared" si="195"/>
        <v>14208.6</v>
      </c>
    </row>
    <row r="369" spans="1:21" ht="14" hidden="1" x14ac:dyDescent="0.15">
      <c r="A369" s="17">
        <v>82</v>
      </c>
      <c r="B369" s="20"/>
      <c r="C369" s="89">
        <f t="shared" si="188"/>
        <v>27379.35</v>
      </c>
      <c r="D369" s="89">
        <f t="shared" si="189"/>
        <v>26270.1</v>
      </c>
      <c r="E369" s="89">
        <f t="shared" si="190"/>
        <v>19100.349999999999</v>
      </c>
      <c r="F369" s="89">
        <f t="shared" si="191"/>
        <v>14208.6</v>
      </c>
      <c r="G369" s="53"/>
      <c r="I369" s="16"/>
      <c r="J369" s="16"/>
      <c r="K369" s="16"/>
      <c r="L369" s="16"/>
      <c r="M369" s="90">
        <v>32211</v>
      </c>
      <c r="N369" s="90">
        <v>30906</v>
      </c>
      <c r="O369" s="90">
        <v>22471</v>
      </c>
      <c r="P369">
        <v>16716</v>
      </c>
      <c r="Q369" s="53"/>
      <c r="R369" s="145">
        <f t="shared" si="192"/>
        <v>27379.35</v>
      </c>
      <c r="S369" s="145">
        <f t="shared" si="193"/>
        <v>26270.1</v>
      </c>
      <c r="T369" s="145">
        <f t="shared" si="194"/>
        <v>19100.349999999999</v>
      </c>
      <c r="U369" s="14">
        <f t="shared" si="195"/>
        <v>14208.6</v>
      </c>
    </row>
    <row r="370" spans="1:21" ht="14" hidden="1" x14ac:dyDescent="0.15">
      <c r="A370" s="17">
        <v>83</v>
      </c>
      <c r="B370" s="20"/>
      <c r="C370" s="89">
        <f t="shared" ref="C370:C374" si="196">M370*$K$6</f>
        <v>27379.35</v>
      </c>
      <c r="D370" s="89">
        <f t="shared" ref="D370:D374" si="197">N370*$K$6</f>
        <v>26270.1</v>
      </c>
      <c r="E370" s="89">
        <f t="shared" ref="E370:E374" si="198">O370*$K$6</f>
        <v>19100.349999999999</v>
      </c>
      <c r="F370" s="89">
        <f t="shared" ref="F370:F374" si="199">P370*$K$6</f>
        <v>14208.6</v>
      </c>
      <c r="G370" s="53"/>
      <c r="I370" s="16"/>
      <c r="J370" s="16"/>
      <c r="K370" s="16"/>
      <c r="L370" s="16"/>
      <c r="M370" s="90">
        <v>32211</v>
      </c>
      <c r="N370" s="90">
        <v>30906</v>
      </c>
      <c r="O370" s="90">
        <v>22471</v>
      </c>
      <c r="P370">
        <v>16716</v>
      </c>
      <c r="Q370" s="53"/>
      <c r="R370" s="145">
        <f t="shared" ref="R370:R374" si="200">M370*85%</f>
        <v>27379.35</v>
      </c>
      <c r="S370" s="145">
        <f t="shared" ref="S370:S374" si="201">N370*85%</f>
        <v>26270.1</v>
      </c>
      <c r="T370" s="145">
        <f t="shared" ref="T370:T374" si="202">O370*85%</f>
        <v>19100.349999999999</v>
      </c>
      <c r="U370" s="14">
        <f t="shared" ref="U370:U374" si="203">P370*85%</f>
        <v>14208.6</v>
      </c>
    </row>
    <row r="371" spans="1:21" ht="14" hidden="1" x14ac:dyDescent="0.15">
      <c r="A371" s="17">
        <v>84</v>
      </c>
      <c r="B371" s="20" t="s">
        <v>3</v>
      </c>
      <c r="C371" s="89">
        <f t="shared" si="196"/>
        <v>27379.35</v>
      </c>
      <c r="D371" s="89">
        <f t="shared" si="197"/>
        <v>26270.1</v>
      </c>
      <c r="E371" s="89">
        <f t="shared" si="198"/>
        <v>19100.349999999999</v>
      </c>
      <c r="F371" s="89">
        <f t="shared" si="199"/>
        <v>14208.6</v>
      </c>
      <c r="G371" s="52"/>
      <c r="I371" s="16"/>
      <c r="J371" s="16"/>
      <c r="K371" s="16"/>
      <c r="L371" s="16"/>
      <c r="M371" s="90">
        <v>32211</v>
      </c>
      <c r="N371" s="90">
        <v>30906</v>
      </c>
      <c r="O371" s="90">
        <v>22471</v>
      </c>
      <c r="P371">
        <v>16716</v>
      </c>
      <c r="Q371" s="53"/>
      <c r="R371" s="145">
        <f t="shared" si="200"/>
        <v>27379.35</v>
      </c>
      <c r="S371" s="145">
        <f t="shared" si="201"/>
        <v>26270.1</v>
      </c>
      <c r="T371" s="145">
        <f t="shared" si="202"/>
        <v>19100.349999999999</v>
      </c>
      <c r="U371" s="14">
        <f t="shared" si="203"/>
        <v>14208.6</v>
      </c>
    </row>
    <row r="372" spans="1:21" ht="14" hidden="1" x14ac:dyDescent="0.15">
      <c r="A372" s="17">
        <v>1</v>
      </c>
      <c r="B372" s="20" t="s">
        <v>4</v>
      </c>
      <c r="C372" s="89">
        <f t="shared" si="196"/>
        <v>1351.5</v>
      </c>
      <c r="D372" s="89">
        <f t="shared" si="197"/>
        <v>1295.3999999999999</v>
      </c>
      <c r="E372" s="89">
        <f t="shared" si="198"/>
        <v>1001.3</v>
      </c>
      <c r="F372" s="89">
        <f t="shared" si="199"/>
        <v>745.44999999999993</v>
      </c>
      <c r="G372" s="50"/>
      <c r="I372" s="16"/>
      <c r="J372" s="16"/>
      <c r="K372" s="16"/>
      <c r="L372" s="16"/>
      <c r="M372" s="88">
        <v>1590</v>
      </c>
      <c r="N372" s="88">
        <v>1524</v>
      </c>
      <c r="O372" s="88">
        <v>1178</v>
      </c>
      <c r="P372">
        <v>877</v>
      </c>
      <c r="Q372" s="50"/>
      <c r="R372" s="145">
        <f t="shared" si="200"/>
        <v>1351.5</v>
      </c>
      <c r="S372" s="145">
        <f t="shared" si="201"/>
        <v>1295.3999999999999</v>
      </c>
      <c r="T372" s="145">
        <f t="shared" si="202"/>
        <v>1001.3</v>
      </c>
      <c r="U372" s="14">
        <f t="shared" si="203"/>
        <v>745.44999999999993</v>
      </c>
    </row>
    <row r="373" spans="1:21" ht="14" hidden="1" x14ac:dyDescent="0.15">
      <c r="A373" s="17">
        <v>2</v>
      </c>
      <c r="B373" s="20" t="s">
        <v>1</v>
      </c>
      <c r="C373" s="89">
        <f t="shared" si="196"/>
        <v>2295.85</v>
      </c>
      <c r="D373" s="89">
        <f t="shared" si="197"/>
        <v>2201.5</v>
      </c>
      <c r="E373" s="89">
        <f t="shared" si="198"/>
        <v>1703.3999999999999</v>
      </c>
      <c r="F373" s="89">
        <f t="shared" si="199"/>
        <v>1267.3499999999999</v>
      </c>
      <c r="G373" s="51"/>
      <c r="I373" s="16"/>
      <c r="J373" s="16"/>
      <c r="K373" s="16"/>
      <c r="L373" s="16"/>
      <c r="M373" s="90">
        <v>2701</v>
      </c>
      <c r="N373" s="90">
        <v>2590</v>
      </c>
      <c r="O373" s="90">
        <v>2004</v>
      </c>
      <c r="P373">
        <v>1491</v>
      </c>
      <c r="Q373" s="53"/>
      <c r="R373" s="145">
        <f t="shared" si="200"/>
        <v>2295.85</v>
      </c>
      <c r="S373" s="145">
        <f t="shared" si="201"/>
        <v>2201.5</v>
      </c>
      <c r="T373" s="145">
        <f t="shared" si="202"/>
        <v>1703.3999999999999</v>
      </c>
      <c r="U373" s="14">
        <f t="shared" si="203"/>
        <v>1267.3499999999999</v>
      </c>
    </row>
    <row r="374" spans="1:21" ht="14" hidden="1" x14ac:dyDescent="0.15">
      <c r="A374" s="17">
        <v>3</v>
      </c>
      <c r="B374" s="20" t="s">
        <v>5</v>
      </c>
      <c r="C374" s="89">
        <f t="shared" si="196"/>
        <v>3241.0499999999997</v>
      </c>
      <c r="D374" s="89">
        <f t="shared" si="197"/>
        <v>3110.15</v>
      </c>
      <c r="E374" s="89">
        <f t="shared" si="198"/>
        <v>2403.7999999999997</v>
      </c>
      <c r="F374" s="89">
        <f t="shared" si="199"/>
        <v>1788.3999999999999</v>
      </c>
      <c r="G374" s="51"/>
      <c r="I374" s="16"/>
      <c r="J374" s="16"/>
      <c r="K374" s="16"/>
      <c r="L374" s="16"/>
      <c r="M374" s="90">
        <v>3813</v>
      </c>
      <c r="N374" s="90">
        <v>3659</v>
      </c>
      <c r="O374" s="90">
        <v>2828</v>
      </c>
      <c r="P374">
        <v>2104</v>
      </c>
      <c r="Q374" s="53"/>
      <c r="R374" s="145">
        <f t="shared" si="200"/>
        <v>3241.0499999999997</v>
      </c>
      <c r="S374" s="145">
        <f t="shared" si="201"/>
        <v>3110.15</v>
      </c>
      <c r="T374" s="145">
        <f t="shared" si="202"/>
        <v>2403.7999999999997</v>
      </c>
      <c r="U374" s="14">
        <f t="shared" si="203"/>
        <v>1788.3999999999999</v>
      </c>
    </row>
    <row r="375" spans="1:21" hidden="1" x14ac:dyDescent="0.15">
      <c r="A375" s="17"/>
      <c r="B375" s="21"/>
      <c r="C375" s="22"/>
      <c r="D375" s="22"/>
      <c r="E375" s="22"/>
      <c r="F375" s="22"/>
      <c r="G375" s="22"/>
    </row>
    <row r="376" spans="1:21" ht="18" hidden="1" x14ac:dyDescent="0.2">
      <c r="A376" s="290" t="s">
        <v>20</v>
      </c>
      <c r="B376" s="291"/>
      <c r="C376" s="291"/>
      <c r="D376" s="291"/>
      <c r="E376" s="291"/>
      <c r="F376" s="291"/>
      <c r="G376" s="291"/>
    </row>
    <row r="377" spans="1:21" hidden="1" x14ac:dyDescent="0.15">
      <c r="A377" s="286" t="s">
        <v>0</v>
      </c>
      <c r="B377" s="287"/>
      <c r="C377" s="287"/>
      <c r="D377" s="287"/>
      <c r="E377" s="287"/>
      <c r="F377" s="287"/>
      <c r="G377" s="287"/>
    </row>
    <row r="378" spans="1:21" hidden="1" x14ac:dyDescent="0.15">
      <c r="A378" s="17" t="s">
        <v>2</v>
      </c>
      <c r="B378" s="18" t="s">
        <v>2</v>
      </c>
      <c r="C378" s="63">
        <v>2000</v>
      </c>
      <c r="D378" s="63">
        <v>3500</v>
      </c>
      <c r="E378" s="19">
        <v>5000</v>
      </c>
      <c r="F378" s="19"/>
      <c r="G378" s="19"/>
    </row>
    <row r="379" spans="1:21" hidden="1" x14ac:dyDescent="0.15">
      <c r="A379" s="17">
        <v>18</v>
      </c>
      <c r="B379" s="20"/>
      <c r="C379" s="24">
        <f t="shared" ref="C379:G379" si="204">+C305*$K$2</f>
        <v>250.852</v>
      </c>
      <c r="D379" s="24">
        <f t="shared" si="204"/>
        <v>240.61799999999999</v>
      </c>
      <c r="E379" s="24">
        <f t="shared" si="204"/>
        <v>186.11600000000001</v>
      </c>
      <c r="F379" s="24">
        <f t="shared" si="204"/>
        <v>138.43666666666667</v>
      </c>
      <c r="G379" s="24">
        <f t="shared" si="204"/>
        <v>0</v>
      </c>
    </row>
    <row r="380" spans="1:21" hidden="1" x14ac:dyDescent="0.15">
      <c r="A380" s="17">
        <v>19</v>
      </c>
      <c r="B380" s="20"/>
      <c r="C380" s="24">
        <f t="shared" ref="C380:G380" si="205">+C306*$K$2</f>
        <v>254.422</v>
      </c>
      <c r="D380" s="24">
        <f t="shared" si="205"/>
        <v>244.10866666666666</v>
      </c>
      <c r="E380" s="24">
        <f t="shared" si="205"/>
        <v>188.09933333333333</v>
      </c>
      <c r="F380" s="24">
        <f t="shared" si="205"/>
        <v>140.02333333333334</v>
      </c>
      <c r="G380" s="24">
        <f t="shared" si="205"/>
        <v>0</v>
      </c>
    </row>
    <row r="381" spans="1:21" hidden="1" x14ac:dyDescent="0.15">
      <c r="A381" s="17">
        <v>20</v>
      </c>
      <c r="B381" s="20"/>
      <c r="C381" s="24">
        <f t="shared" ref="C381:G381" si="206">+C307*$K$2</f>
        <v>257.83333333333337</v>
      </c>
      <c r="D381" s="24">
        <f t="shared" si="206"/>
        <v>247.52</v>
      </c>
      <c r="E381" s="24">
        <f t="shared" si="206"/>
        <v>190.32066666666665</v>
      </c>
      <c r="F381" s="24">
        <f t="shared" si="206"/>
        <v>141.61000000000001</v>
      </c>
      <c r="G381" s="24">
        <f t="shared" si="206"/>
        <v>0</v>
      </c>
    </row>
    <row r="382" spans="1:21" hidden="1" x14ac:dyDescent="0.15">
      <c r="A382" s="17">
        <v>21</v>
      </c>
      <c r="B382" s="20"/>
      <c r="C382" s="24">
        <f t="shared" ref="C382:G382" si="207">+C308*$K$2</f>
        <v>261.72066666666666</v>
      </c>
      <c r="D382" s="24">
        <f t="shared" si="207"/>
        <v>251.16933333333333</v>
      </c>
      <c r="E382" s="24">
        <f t="shared" si="207"/>
        <v>192.46266666666668</v>
      </c>
      <c r="F382" s="24">
        <f t="shared" si="207"/>
        <v>143.27600000000001</v>
      </c>
      <c r="G382" s="24">
        <f t="shared" si="207"/>
        <v>0</v>
      </c>
    </row>
    <row r="383" spans="1:21" hidden="1" x14ac:dyDescent="0.15">
      <c r="A383" s="17">
        <v>22</v>
      </c>
      <c r="B383" s="20"/>
      <c r="C383" s="24">
        <f t="shared" ref="C383:G383" si="208">+C309*$K$2</f>
        <v>265.68733333333336</v>
      </c>
      <c r="D383" s="24">
        <f t="shared" si="208"/>
        <v>254.81866666666667</v>
      </c>
      <c r="E383" s="24">
        <f t="shared" si="208"/>
        <v>194.922</v>
      </c>
      <c r="F383" s="24">
        <f t="shared" si="208"/>
        <v>145.02133333333333</v>
      </c>
      <c r="G383" s="24">
        <f t="shared" si="208"/>
        <v>0</v>
      </c>
    </row>
    <row r="384" spans="1:21" hidden="1" x14ac:dyDescent="0.15">
      <c r="A384" s="17">
        <v>23</v>
      </c>
      <c r="B384" s="20"/>
      <c r="C384" s="24">
        <f t="shared" ref="C384:G384" si="209">+C310*$K$2</f>
        <v>269.73333333333335</v>
      </c>
      <c r="D384" s="24">
        <f t="shared" si="209"/>
        <v>258.78533333333331</v>
      </c>
      <c r="E384" s="24">
        <f t="shared" si="209"/>
        <v>197.38133333333332</v>
      </c>
      <c r="F384" s="24">
        <f t="shared" si="209"/>
        <v>146.92533333333336</v>
      </c>
      <c r="G384" s="24">
        <f t="shared" si="209"/>
        <v>0</v>
      </c>
    </row>
    <row r="385" spans="1:7" hidden="1" x14ac:dyDescent="0.15">
      <c r="A385" s="17">
        <v>24</v>
      </c>
      <c r="B385" s="20"/>
      <c r="C385" s="24">
        <f t="shared" ref="C385:G385" si="210">+C311*$K$2</f>
        <v>273.85866666666664</v>
      </c>
      <c r="D385" s="24">
        <f t="shared" si="210"/>
        <v>262.75200000000001</v>
      </c>
      <c r="E385" s="24">
        <f t="shared" si="210"/>
        <v>199.92000000000002</v>
      </c>
      <c r="F385" s="24">
        <f t="shared" si="210"/>
        <v>148.75</v>
      </c>
      <c r="G385" s="24">
        <f t="shared" si="210"/>
        <v>0</v>
      </c>
    </row>
    <row r="386" spans="1:7" hidden="1" x14ac:dyDescent="0.15">
      <c r="A386" s="17">
        <v>25</v>
      </c>
      <c r="B386" s="20"/>
      <c r="C386" s="24">
        <f t="shared" ref="C386:G386" si="211">+C312*$K$2</f>
        <v>278.30133333333333</v>
      </c>
      <c r="D386" s="24">
        <f t="shared" si="211"/>
        <v>266.87733333333335</v>
      </c>
      <c r="E386" s="24">
        <f t="shared" si="211"/>
        <v>202.53799999999998</v>
      </c>
      <c r="F386" s="24">
        <f t="shared" si="211"/>
        <v>150.73333333333335</v>
      </c>
      <c r="G386" s="24">
        <f t="shared" si="211"/>
        <v>0</v>
      </c>
    </row>
    <row r="387" spans="1:7" hidden="1" x14ac:dyDescent="0.15">
      <c r="A387" s="17">
        <v>26</v>
      </c>
      <c r="B387" s="20"/>
      <c r="C387" s="24">
        <f t="shared" ref="C387:G387" si="212">+C313*$K$2</f>
        <v>284.48933333333332</v>
      </c>
      <c r="D387" s="24">
        <f t="shared" si="212"/>
        <v>272.82733333333334</v>
      </c>
      <c r="E387" s="24">
        <f t="shared" si="212"/>
        <v>206.42533333333333</v>
      </c>
      <c r="F387" s="24">
        <f t="shared" si="212"/>
        <v>153.66866666666667</v>
      </c>
      <c r="G387" s="24">
        <f t="shared" si="212"/>
        <v>0</v>
      </c>
    </row>
    <row r="388" spans="1:7" hidden="1" x14ac:dyDescent="0.15">
      <c r="A388" s="17">
        <v>27</v>
      </c>
      <c r="B388" s="20"/>
      <c r="C388" s="24">
        <f t="shared" ref="C388:G388" si="213">+C314*$K$2</f>
        <v>290.99466666666666</v>
      </c>
      <c r="D388" s="24">
        <f t="shared" si="213"/>
        <v>279.33266666666668</v>
      </c>
      <c r="E388" s="24">
        <f t="shared" si="213"/>
        <v>210.392</v>
      </c>
      <c r="F388" s="24">
        <f t="shared" si="213"/>
        <v>156.60399999999998</v>
      </c>
      <c r="G388" s="24">
        <f t="shared" si="213"/>
        <v>0</v>
      </c>
    </row>
    <row r="389" spans="1:7" hidden="1" x14ac:dyDescent="0.15">
      <c r="A389" s="17">
        <v>28</v>
      </c>
      <c r="B389" s="20"/>
      <c r="C389" s="24">
        <f t="shared" ref="C389:G389" si="214">+C315*$K$2</f>
        <v>297.81733333333335</v>
      </c>
      <c r="D389" s="24">
        <f t="shared" si="214"/>
        <v>285.67933333333332</v>
      </c>
      <c r="E389" s="24">
        <f t="shared" si="214"/>
        <v>214.59666666666666</v>
      </c>
      <c r="F389" s="24">
        <f t="shared" si="214"/>
        <v>159.77733333333333</v>
      </c>
      <c r="G389" s="24">
        <f t="shared" si="214"/>
        <v>0</v>
      </c>
    </row>
    <row r="390" spans="1:7" hidden="1" x14ac:dyDescent="0.15">
      <c r="A390" s="17">
        <v>29</v>
      </c>
      <c r="B390" s="20"/>
      <c r="C390" s="24">
        <f t="shared" ref="C390:G390" si="215">+C316*$K$2</f>
        <v>304.95733333333334</v>
      </c>
      <c r="D390" s="24">
        <f t="shared" si="215"/>
        <v>292.50200000000001</v>
      </c>
      <c r="E390" s="24">
        <f t="shared" si="215"/>
        <v>219.27733333333336</v>
      </c>
      <c r="F390" s="24">
        <f t="shared" si="215"/>
        <v>163.10933333333332</v>
      </c>
      <c r="G390" s="24">
        <f t="shared" si="215"/>
        <v>0</v>
      </c>
    </row>
    <row r="391" spans="1:7" hidden="1" x14ac:dyDescent="0.15">
      <c r="A391" s="17">
        <v>30</v>
      </c>
      <c r="B391" s="20"/>
      <c r="C391" s="24">
        <f t="shared" ref="C391:G391" si="216">+C317*$K$2</f>
        <v>312.25600000000003</v>
      </c>
      <c r="D391" s="24">
        <f t="shared" si="216"/>
        <v>299.642</v>
      </c>
      <c r="E391" s="24">
        <f t="shared" si="216"/>
        <v>223.72</v>
      </c>
      <c r="F391" s="24">
        <f t="shared" si="216"/>
        <v>166.52066666666667</v>
      </c>
      <c r="G391" s="24">
        <f t="shared" si="216"/>
        <v>0</v>
      </c>
    </row>
    <row r="392" spans="1:7" hidden="1" x14ac:dyDescent="0.15">
      <c r="A392" s="17">
        <v>31</v>
      </c>
      <c r="B392" s="20"/>
      <c r="C392" s="24">
        <f t="shared" ref="C392:G392" si="217">+C318*$K$2</f>
        <v>319.87200000000001</v>
      </c>
      <c r="D392" s="24">
        <f t="shared" si="217"/>
        <v>306.94066666666669</v>
      </c>
      <c r="E392" s="24">
        <f t="shared" si="217"/>
        <v>228.63866666666667</v>
      </c>
      <c r="F392" s="24">
        <f t="shared" si="217"/>
        <v>170.24933333333334</v>
      </c>
      <c r="G392" s="24">
        <f t="shared" si="217"/>
        <v>0</v>
      </c>
    </row>
    <row r="393" spans="1:7" hidden="1" x14ac:dyDescent="0.15">
      <c r="A393" s="17">
        <v>32</v>
      </c>
      <c r="B393" s="20"/>
      <c r="C393" s="24">
        <f t="shared" ref="C393:G393" si="218">+C319*$K$2</f>
        <v>327.726</v>
      </c>
      <c r="D393" s="24">
        <f t="shared" si="218"/>
        <v>314.55666666666667</v>
      </c>
      <c r="E393" s="24">
        <f t="shared" si="218"/>
        <v>233.71600000000001</v>
      </c>
      <c r="F393" s="24">
        <f t="shared" si="218"/>
        <v>173.81933333333333</v>
      </c>
      <c r="G393" s="24">
        <f t="shared" si="218"/>
        <v>0</v>
      </c>
    </row>
    <row r="394" spans="1:7" hidden="1" x14ac:dyDescent="0.15">
      <c r="A394" s="17">
        <v>33</v>
      </c>
      <c r="B394" s="20"/>
      <c r="C394" s="24">
        <f t="shared" ref="C394:G394" si="219">+C320*$K$2</f>
        <v>335.73866666666669</v>
      </c>
      <c r="D394" s="24">
        <f t="shared" si="219"/>
        <v>322.17266666666666</v>
      </c>
      <c r="E394" s="24">
        <f t="shared" si="219"/>
        <v>238.87266666666667</v>
      </c>
      <c r="F394" s="24">
        <f t="shared" si="219"/>
        <v>177.70666666666668</v>
      </c>
      <c r="G394" s="24">
        <f t="shared" si="219"/>
        <v>0</v>
      </c>
    </row>
    <row r="395" spans="1:7" hidden="1" x14ac:dyDescent="0.15">
      <c r="A395" s="17">
        <v>34</v>
      </c>
      <c r="B395" s="20"/>
      <c r="C395" s="24">
        <f t="shared" ref="C395:G395" si="220">+C321*$K$2</f>
        <v>344.22733333333338</v>
      </c>
      <c r="D395" s="24">
        <f t="shared" si="220"/>
        <v>330.18533333333335</v>
      </c>
      <c r="E395" s="24">
        <f t="shared" si="220"/>
        <v>244.34666666666666</v>
      </c>
      <c r="F395" s="24">
        <f t="shared" si="220"/>
        <v>181.75266666666667</v>
      </c>
      <c r="G395" s="24">
        <f t="shared" si="220"/>
        <v>0</v>
      </c>
    </row>
    <row r="396" spans="1:7" hidden="1" x14ac:dyDescent="0.15">
      <c r="A396" s="17">
        <v>35</v>
      </c>
      <c r="B396" s="20"/>
      <c r="C396" s="24">
        <f t="shared" ref="C396:G396" si="221">+C322*$K$2</f>
        <v>352.87466666666666</v>
      </c>
      <c r="D396" s="24">
        <f t="shared" si="221"/>
        <v>338.59466666666668</v>
      </c>
      <c r="E396" s="24">
        <f t="shared" si="221"/>
        <v>249.9</v>
      </c>
      <c r="F396" s="24">
        <f t="shared" si="221"/>
        <v>185.87800000000001</v>
      </c>
      <c r="G396" s="24">
        <f t="shared" si="221"/>
        <v>0</v>
      </c>
    </row>
    <row r="397" spans="1:7" hidden="1" x14ac:dyDescent="0.15">
      <c r="A397" s="17">
        <v>36</v>
      </c>
      <c r="B397" s="20"/>
      <c r="C397" s="24">
        <f t="shared" ref="C397:G397" si="222">+C323*$K$2</f>
        <v>361.83933333333334</v>
      </c>
      <c r="D397" s="24">
        <f t="shared" si="222"/>
        <v>347.08333333333337</v>
      </c>
      <c r="E397" s="24">
        <f t="shared" si="222"/>
        <v>255.69133333333332</v>
      </c>
      <c r="F397" s="24">
        <f t="shared" si="222"/>
        <v>190.24133333333333</v>
      </c>
      <c r="G397" s="24">
        <f t="shared" si="222"/>
        <v>0</v>
      </c>
    </row>
    <row r="398" spans="1:7" hidden="1" x14ac:dyDescent="0.15">
      <c r="A398" s="17">
        <v>37</v>
      </c>
      <c r="B398" s="20"/>
      <c r="C398" s="24">
        <f t="shared" ref="C398:G398" si="223">+C324*$K$2</f>
        <v>370.96266666666668</v>
      </c>
      <c r="D398" s="24">
        <f t="shared" si="223"/>
        <v>355.96866666666665</v>
      </c>
      <c r="E398" s="24">
        <f t="shared" si="223"/>
        <v>261.72066666666666</v>
      </c>
      <c r="F398" s="24">
        <f t="shared" si="223"/>
        <v>194.60466666666665</v>
      </c>
      <c r="G398" s="24">
        <f t="shared" si="223"/>
        <v>0</v>
      </c>
    </row>
    <row r="399" spans="1:7" hidden="1" x14ac:dyDescent="0.15">
      <c r="A399" s="17">
        <v>38</v>
      </c>
      <c r="B399" s="20"/>
      <c r="C399" s="24">
        <f t="shared" ref="C399:G399" si="224">+C325*$K$2</f>
        <v>380.40333333333336</v>
      </c>
      <c r="D399" s="24">
        <f t="shared" si="224"/>
        <v>365.09199999999998</v>
      </c>
      <c r="E399" s="24">
        <f t="shared" si="224"/>
        <v>267.988</v>
      </c>
      <c r="F399" s="24">
        <f t="shared" si="224"/>
        <v>199.28533333333331</v>
      </c>
      <c r="G399" s="24">
        <f t="shared" si="224"/>
        <v>0</v>
      </c>
    </row>
    <row r="400" spans="1:7" hidden="1" x14ac:dyDescent="0.15">
      <c r="A400" s="17">
        <v>39</v>
      </c>
      <c r="B400" s="20"/>
      <c r="C400" s="24">
        <f t="shared" ref="C400:G400" si="225">+C326*$K$2</f>
        <v>390.08199999999999</v>
      </c>
      <c r="D400" s="24">
        <f t="shared" si="225"/>
        <v>374.37400000000002</v>
      </c>
      <c r="E400" s="24">
        <f t="shared" si="225"/>
        <v>274.41400000000004</v>
      </c>
      <c r="F400" s="24">
        <f t="shared" si="225"/>
        <v>204.12466666666666</v>
      </c>
      <c r="G400" s="24">
        <f t="shared" si="225"/>
        <v>0</v>
      </c>
    </row>
    <row r="401" spans="1:7" hidden="1" x14ac:dyDescent="0.15">
      <c r="A401" s="17">
        <v>40</v>
      </c>
      <c r="B401" s="20"/>
      <c r="C401" s="24">
        <f t="shared" ref="C401:G401" si="226">+C327*$K$2</f>
        <v>400.15733333333333</v>
      </c>
      <c r="D401" s="24">
        <f t="shared" si="226"/>
        <v>384.05266666666665</v>
      </c>
      <c r="E401" s="24">
        <f t="shared" si="226"/>
        <v>280.91933333333333</v>
      </c>
      <c r="F401" s="24">
        <f t="shared" si="226"/>
        <v>208.96400000000003</v>
      </c>
      <c r="G401" s="24">
        <f t="shared" si="226"/>
        <v>0</v>
      </c>
    </row>
    <row r="402" spans="1:7" hidden="1" x14ac:dyDescent="0.15">
      <c r="A402" s="17">
        <v>41</v>
      </c>
      <c r="B402" s="20"/>
      <c r="C402" s="24">
        <f t="shared" ref="C402:G402" si="227">+C328*$K$2</f>
        <v>410.39133333333336</v>
      </c>
      <c r="D402" s="24">
        <f t="shared" si="227"/>
        <v>393.7313333333334</v>
      </c>
      <c r="E402" s="24">
        <f t="shared" si="227"/>
        <v>287.66266666666667</v>
      </c>
      <c r="F402" s="24">
        <f t="shared" si="227"/>
        <v>213.96199999999999</v>
      </c>
      <c r="G402" s="24">
        <f t="shared" si="227"/>
        <v>0</v>
      </c>
    </row>
    <row r="403" spans="1:7" hidden="1" x14ac:dyDescent="0.15">
      <c r="A403" s="17">
        <v>42</v>
      </c>
      <c r="B403" s="20"/>
      <c r="C403" s="24">
        <f t="shared" ref="C403:G403" si="228">+C329*$K$2</f>
        <v>420.86333333333334</v>
      </c>
      <c r="D403" s="24">
        <f t="shared" si="228"/>
        <v>403.80666666666667</v>
      </c>
      <c r="E403" s="24">
        <f t="shared" si="228"/>
        <v>294.64400000000001</v>
      </c>
      <c r="F403" s="24">
        <f t="shared" si="228"/>
        <v>219.27733333333336</v>
      </c>
      <c r="G403" s="24">
        <f t="shared" si="228"/>
        <v>0</v>
      </c>
    </row>
    <row r="404" spans="1:7" hidden="1" x14ac:dyDescent="0.15">
      <c r="A404" s="17">
        <v>43</v>
      </c>
      <c r="B404" s="20"/>
      <c r="C404" s="24">
        <f t="shared" ref="C404:G404" si="229">+C330*$K$2</f>
        <v>431.73200000000003</v>
      </c>
      <c r="D404" s="24">
        <f t="shared" si="229"/>
        <v>414.35800000000006</v>
      </c>
      <c r="E404" s="24">
        <f t="shared" si="229"/>
        <v>301.78400000000005</v>
      </c>
      <c r="F404" s="24">
        <f t="shared" si="229"/>
        <v>224.43400000000003</v>
      </c>
      <c r="G404" s="24">
        <f t="shared" si="229"/>
        <v>0</v>
      </c>
    </row>
    <row r="405" spans="1:7" hidden="1" x14ac:dyDescent="0.15">
      <c r="A405" s="17">
        <v>44</v>
      </c>
      <c r="B405" s="20"/>
      <c r="C405" s="24">
        <f t="shared" ref="C405:G405" si="230">+C331*$K$2</f>
        <v>442.68</v>
      </c>
      <c r="D405" s="24">
        <f t="shared" si="230"/>
        <v>424.83000000000004</v>
      </c>
      <c r="E405" s="24">
        <f t="shared" si="230"/>
        <v>309.08266666666668</v>
      </c>
      <c r="F405" s="24">
        <f t="shared" si="230"/>
        <v>229.82866666666666</v>
      </c>
      <c r="G405" s="24">
        <f t="shared" si="230"/>
        <v>0</v>
      </c>
    </row>
    <row r="406" spans="1:7" hidden="1" x14ac:dyDescent="0.15">
      <c r="A406" s="17">
        <v>45</v>
      </c>
      <c r="B406" s="20"/>
      <c r="C406" s="24">
        <f t="shared" ref="C406:G406" si="231">+C332*$K$2</f>
        <v>454.02466666666669</v>
      </c>
      <c r="D406" s="24">
        <f t="shared" si="231"/>
        <v>435.69866666666667</v>
      </c>
      <c r="E406" s="24">
        <f t="shared" si="231"/>
        <v>316.69866666666667</v>
      </c>
      <c r="F406" s="24">
        <f t="shared" si="231"/>
        <v>235.54066666666668</v>
      </c>
      <c r="G406" s="24">
        <f t="shared" si="231"/>
        <v>0</v>
      </c>
    </row>
    <row r="407" spans="1:7" hidden="1" x14ac:dyDescent="0.15">
      <c r="A407" s="17">
        <v>46</v>
      </c>
      <c r="B407" s="20"/>
      <c r="C407" s="24">
        <f t="shared" ref="C407:G407" si="232">+C333*$K$2</f>
        <v>465.60733333333332</v>
      </c>
      <c r="D407" s="24">
        <f t="shared" si="232"/>
        <v>446.72599999999994</v>
      </c>
      <c r="E407" s="24">
        <f t="shared" si="232"/>
        <v>324.15600000000001</v>
      </c>
      <c r="F407" s="24">
        <f t="shared" si="232"/>
        <v>241.17333333333335</v>
      </c>
      <c r="G407" s="24">
        <f t="shared" si="232"/>
        <v>0</v>
      </c>
    </row>
    <row r="408" spans="1:7" hidden="1" x14ac:dyDescent="0.15">
      <c r="A408" s="17">
        <v>47</v>
      </c>
      <c r="B408" s="20"/>
      <c r="C408" s="24">
        <f t="shared" ref="C408:G408" si="233">+C334*$K$2</f>
        <v>477.5866666666667</v>
      </c>
      <c r="D408" s="24">
        <f t="shared" si="233"/>
        <v>458.15000000000003</v>
      </c>
      <c r="E408" s="24">
        <f t="shared" si="233"/>
        <v>332.08933333333334</v>
      </c>
      <c r="F408" s="24">
        <f t="shared" si="233"/>
        <v>247.12333333333333</v>
      </c>
      <c r="G408" s="24">
        <f t="shared" si="233"/>
        <v>0</v>
      </c>
    </row>
    <row r="409" spans="1:7" hidden="1" x14ac:dyDescent="0.15">
      <c r="A409" s="17">
        <v>48</v>
      </c>
      <c r="B409" s="20"/>
      <c r="C409" s="24">
        <f t="shared" ref="C409:G409" si="234">+C335*$K$2</f>
        <v>489.72466666666668</v>
      </c>
      <c r="D409" s="24">
        <f t="shared" si="234"/>
        <v>469.73266666666666</v>
      </c>
      <c r="E409" s="24">
        <f t="shared" si="234"/>
        <v>340.41933333333333</v>
      </c>
      <c r="F409" s="24">
        <f t="shared" si="234"/>
        <v>253.15266666666668</v>
      </c>
      <c r="G409" s="24">
        <f t="shared" si="234"/>
        <v>0</v>
      </c>
    </row>
    <row r="410" spans="1:7" hidden="1" x14ac:dyDescent="0.15">
      <c r="A410" s="17">
        <v>49</v>
      </c>
      <c r="B410" s="20"/>
      <c r="C410" s="24">
        <f t="shared" ref="C410:G410" si="235">+C336*$K$2</f>
        <v>501.78333333333336</v>
      </c>
      <c r="D410" s="24">
        <f t="shared" si="235"/>
        <v>481.55333333333334</v>
      </c>
      <c r="E410" s="24">
        <f t="shared" si="235"/>
        <v>348.67</v>
      </c>
      <c r="F410" s="24">
        <f t="shared" si="235"/>
        <v>259.34066666666666</v>
      </c>
      <c r="G410" s="24">
        <f t="shared" si="235"/>
        <v>0</v>
      </c>
    </row>
    <row r="411" spans="1:7" hidden="1" x14ac:dyDescent="0.15">
      <c r="A411" s="17">
        <v>50</v>
      </c>
      <c r="B411" s="20"/>
      <c r="C411" s="24">
        <f t="shared" ref="C411:G411" si="236">+C337*$K$2</f>
        <v>514.55599999999993</v>
      </c>
      <c r="D411" s="24">
        <f t="shared" si="236"/>
        <v>493.69133333333338</v>
      </c>
      <c r="E411" s="24">
        <f t="shared" si="236"/>
        <v>357</v>
      </c>
      <c r="F411" s="24">
        <f t="shared" si="236"/>
        <v>265.68733333333336</v>
      </c>
      <c r="G411" s="24">
        <f t="shared" si="236"/>
        <v>0</v>
      </c>
    </row>
    <row r="412" spans="1:7" hidden="1" x14ac:dyDescent="0.15">
      <c r="A412" s="17">
        <v>51</v>
      </c>
      <c r="B412" s="20"/>
      <c r="C412" s="24">
        <f t="shared" ref="C412:G412" si="237">+C338*$K$2</f>
        <v>527.48733333333337</v>
      </c>
      <c r="D412" s="24">
        <f t="shared" si="237"/>
        <v>505.98800000000006</v>
      </c>
      <c r="E412" s="24">
        <f t="shared" si="237"/>
        <v>365.88533333333334</v>
      </c>
      <c r="F412" s="24">
        <f t="shared" si="237"/>
        <v>272.1926666666667</v>
      </c>
      <c r="G412" s="24">
        <f t="shared" si="237"/>
        <v>0</v>
      </c>
    </row>
    <row r="413" spans="1:7" hidden="1" x14ac:dyDescent="0.15">
      <c r="A413" s="17">
        <v>52</v>
      </c>
      <c r="B413" s="20"/>
      <c r="C413" s="24">
        <f t="shared" ref="C413:G413" si="238">+C339*$K$2</f>
        <v>540.57733333333329</v>
      </c>
      <c r="D413" s="24">
        <f t="shared" si="238"/>
        <v>518.68133333333333</v>
      </c>
      <c r="E413" s="24">
        <f t="shared" si="238"/>
        <v>374.61200000000002</v>
      </c>
      <c r="F413" s="24">
        <f t="shared" si="238"/>
        <v>278.69799999999998</v>
      </c>
      <c r="G413" s="24">
        <f t="shared" si="238"/>
        <v>0</v>
      </c>
    </row>
    <row r="414" spans="1:7" hidden="1" x14ac:dyDescent="0.15">
      <c r="A414" s="17">
        <v>53</v>
      </c>
      <c r="B414" s="20"/>
      <c r="C414" s="24">
        <f t="shared" ref="C414:G414" si="239">+C340*$K$2</f>
        <v>554.06399999999996</v>
      </c>
      <c r="D414" s="24">
        <f t="shared" si="239"/>
        <v>531.5333333333333</v>
      </c>
      <c r="E414" s="24">
        <f t="shared" si="239"/>
        <v>383.73533333333336</v>
      </c>
      <c r="F414" s="24">
        <f t="shared" si="239"/>
        <v>285.44133333333332</v>
      </c>
      <c r="G414" s="24">
        <f t="shared" si="239"/>
        <v>0</v>
      </c>
    </row>
    <row r="415" spans="1:7" hidden="1" x14ac:dyDescent="0.15">
      <c r="A415" s="17">
        <v>54</v>
      </c>
      <c r="B415" s="20"/>
      <c r="C415" s="24">
        <f t="shared" ref="C415:G415" si="240">+C341*$K$2</f>
        <v>567.63</v>
      </c>
      <c r="D415" s="24">
        <f t="shared" si="240"/>
        <v>544.78200000000004</v>
      </c>
      <c r="E415" s="24">
        <f t="shared" si="240"/>
        <v>393.09666666666669</v>
      </c>
      <c r="F415" s="24">
        <f t="shared" si="240"/>
        <v>292.34333333333336</v>
      </c>
      <c r="G415" s="24">
        <f t="shared" si="240"/>
        <v>0</v>
      </c>
    </row>
    <row r="416" spans="1:7" hidden="1" x14ac:dyDescent="0.15">
      <c r="A416" s="17">
        <v>55</v>
      </c>
      <c r="B416" s="20"/>
      <c r="C416" s="24">
        <f t="shared" ref="C416:G416" si="241">+C342*$K$2</f>
        <v>581.59266666666667</v>
      </c>
      <c r="D416" s="24">
        <f t="shared" si="241"/>
        <v>558.18933333333325</v>
      </c>
      <c r="E416" s="24">
        <f t="shared" si="241"/>
        <v>402.45800000000003</v>
      </c>
      <c r="F416" s="24">
        <f t="shared" si="241"/>
        <v>299.404</v>
      </c>
      <c r="G416" s="24">
        <f t="shared" si="241"/>
        <v>0</v>
      </c>
    </row>
    <row r="417" spans="1:7" hidden="1" x14ac:dyDescent="0.15">
      <c r="A417" s="17">
        <v>56</v>
      </c>
      <c r="B417" s="20"/>
      <c r="C417" s="24">
        <f t="shared" ref="C417:G417" si="242">+C343*$K$2</f>
        <v>595.952</v>
      </c>
      <c r="D417" s="24">
        <f t="shared" si="242"/>
        <v>571.67599999999993</v>
      </c>
      <c r="E417" s="24">
        <f t="shared" si="242"/>
        <v>412.13666666666671</v>
      </c>
      <c r="F417" s="24">
        <f t="shared" si="242"/>
        <v>306.54400000000004</v>
      </c>
      <c r="G417" s="24">
        <f t="shared" si="242"/>
        <v>0</v>
      </c>
    </row>
    <row r="418" spans="1:7" hidden="1" x14ac:dyDescent="0.15">
      <c r="A418" s="17">
        <v>57</v>
      </c>
      <c r="B418" s="20"/>
      <c r="C418" s="24">
        <f t="shared" ref="C418:G418" si="243">+C344*$K$2</f>
        <v>610.47</v>
      </c>
      <c r="D418" s="24">
        <f t="shared" si="243"/>
        <v>585.55933333333326</v>
      </c>
      <c r="E418" s="24">
        <f t="shared" si="243"/>
        <v>421.81533333333334</v>
      </c>
      <c r="F418" s="24">
        <f t="shared" si="243"/>
        <v>313.68400000000003</v>
      </c>
      <c r="G418" s="24">
        <f t="shared" si="243"/>
        <v>0</v>
      </c>
    </row>
    <row r="419" spans="1:7" hidden="1" x14ac:dyDescent="0.15">
      <c r="A419" s="17">
        <v>58</v>
      </c>
      <c r="B419" s="20"/>
      <c r="C419" s="24">
        <f t="shared" ref="C419:G419" si="244">+C345*$K$2</f>
        <v>625.14666666666665</v>
      </c>
      <c r="D419" s="24">
        <f t="shared" si="244"/>
        <v>599.9186666666667</v>
      </c>
      <c r="E419" s="24">
        <f t="shared" si="244"/>
        <v>431.97</v>
      </c>
      <c r="F419" s="24">
        <f t="shared" si="244"/>
        <v>321.37933333333336</v>
      </c>
      <c r="G419" s="24">
        <f t="shared" si="244"/>
        <v>0</v>
      </c>
    </row>
    <row r="420" spans="1:7" hidden="1" x14ac:dyDescent="0.15">
      <c r="A420" s="17">
        <v>59</v>
      </c>
      <c r="B420" s="20"/>
      <c r="C420" s="24">
        <f t="shared" ref="C420:G420" si="245">+C346*$K$2</f>
        <v>640.06133333333332</v>
      </c>
      <c r="D420" s="24">
        <f t="shared" si="245"/>
        <v>614.19866666666667</v>
      </c>
      <c r="E420" s="24">
        <f t="shared" si="245"/>
        <v>442.28333333333336</v>
      </c>
      <c r="F420" s="24">
        <f t="shared" si="245"/>
        <v>328.916</v>
      </c>
      <c r="G420" s="24">
        <f t="shared" si="245"/>
        <v>0</v>
      </c>
    </row>
    <row r="421" spans="1:7" hidden="1" x14ac:dyDescent="0.15">
      <c r="A421" s="17">
        <v>60</v>
      </c>
      <c r="B421" s="20"/>
      <c r="C421" s="24">
        <f t="shared" ref="C421:G421" si="246">+C347*$K$2</f>
        <v>655.452</v>
      </c>
      <c r="D421" s="24">
        <f t="shared" si="246"/>
        <v>628.8753333333334</v>
      </c>
      <c r="E421" s="24">
        <f t="shared" si="246"/>
        <v>452.67599999999999</v>
      </c>
      <c r="F421" s="24">
        <f t="shared" si="246"/>
        <v>336.77000000000004</v>
      </c>
      <c r="G421" s="24">
        <f t="shared" si="246"/>
        <v>0</v>
      </c>
    </row>
    <row r="422" spans="1:7" hidden="1" x14ac:dyDescent="0.15">
      <c r="A422" s="17">
        <v>61</v>
      </c>
      <c r="B422" s="20"/>
      <c r="C422" s="24">
        <f t="shared" ref="C422:G422" si="247">+C348*$K$2</f>
        <v>735.73733333333337</v>
      </c>
      <c r="D422" s="24">
        <f t="shared" si="247"/>
        <v>705.98733333333337</v>
      </c>
      <c r="E422" s="24">
        <f t="shared" si="247"/>
        <v>507.81266666666664</v>
      </c>
      <c r="F422" s="24">
        <f t="shared" si="247"/>
        <v>377.70600000000002</v>
      </c>
      <c r="G422" s="24">
        <f t="shared" si="247"/>
        <v>0</v>
      </c>
    </row>
    <row r="423" spans="1:7" hidden="1" x14ac:dyDescent="0.15">
      <c r="A423" s="17">
        <v>62</v>
      </c>
      <c r="B423" s="20"/>
      <c r="C423" s="24">
        <f t="shared" ref="C423:G423" si="248">+C349*$K$2</f>
        <v>822.76600000000008</v>
      </c>
      <c r="D423" s="24">
        <f t="shared" si="248"/>
        <v>789.44600000000003</v>
      </c>
      <c r="E423" s="24">
        <f t="shared" si="248"/>
        <v>567.39200000000005</v>
      </c>
      <c r="F423" s="24">
        <f t="shared" si="248"/>
        <v>422.21199999999999</v>
      </c>
      <c r="G423" s="24">
        <f t="shared" si="248"/>
        <v>0</v>
      </c>
    </row>
    <row r="424" spans="1:7" hidden="1" x14ac:dyDescent="0.15">
      <c r="A424" s="17">
        <v>63</v>
      </c>
      <c r="B424" s="20"/>
      <c r="C424" s="24">
        <f t="shared" ref="C424:G424" si="249">+C350*$K$2</f>
        <v>916.37933333333342</v>
      </c>
      <c r="D424" s="24">
        <f t="shared" si="249"/>
        <v>879.25133333333326</v>
      </c>
      <c r="E424" s="24">
        <f t="shared" si="249"/>
        <v>632.04866666666669</v>
      </c>
      <c r="F424" s="24">
        <f t="shared" si="249"/>
        <v>470.12933333333331</v>
      </c>
      <c r="G424" s="24">
        <f t="shared" si="249"/>
        <v>0</v>
      </c>
    </row>
    <row r="425" spans="1:7" hidden="1" x14ac:dyDescent="0.15">
      <c r="A425" s="17">
        <v>64</v>
      </c>
      <c r="B425" s="20"/>
      <c r="C425" s="24">
        <f t="shared" ref="C425:G425" si="250">+C351*$K$2</f>
        <v>1016.5773333333334</v>
      </c>
      <c r="D425" s="24">
        <f t="shared" si="250"/>
        <v>975.32399999999996</v>
      </c>
      <c r="E425" s="24">
        <f t="shared" si="250"/>
        <v>701.46533333333332</v>
      </c>
      <c r="F425" s="24">
        <f t="shared" si="250"/>
        <v>521.77533333333338</v>
      </c>
      <c r="G425" s="24">
        <f t="shared" si="250"/>
        <v>0</v>
      </c>
    </row>
    <row r="426" spans="1:7" hidden="1" x14ac:dyDescent="0.15">
      <c r="A426" s="17">
        <v>65</v>
      </c>
      <c r="B426" s="20"/>
      <c r="C426" s="24">
        <f t="shared" ref="C426:G426" si="251">+C352*$K$2</f>
        <v>1123.3600000000001</v>
      </c>
      <c r="D426" s="24">
        <f t="shared" si="251"/>
        <v>1077.902</v>
      </c>
      <c r="E426" s="24">
        <f t="shared" si="251"/>
        <v>775.72133333333329</v>
      </c>
      <c r="F426" s="24">
        <f t="shared" si="251"/>
        <v>576.99133333333339</v>
      </c>
      <c r="G426" s="24">
        <f t="shared" si="251"/>
        <v>0</v>
      </c>
    </row>
    <row r="427" spans="1:7" hidden="1" x14ac:dyDescent="0.15">
      <c r="A427" s="17">
        <v>66</v>
      </c>
      <c r="B427" s="20"/>
      <c r="C427" s="24">
        <f t="shared" ref="C427:G427" si="252">+C353*$K$2</f>
        <v>1236.8066666666666</v>
      </c>
      <c r="D427" s="24">
        <f t="shared" si="252"/>
        <v>1186.5886666666665</v>
      </c>
      <c r="E427" s="24">
        <f t="shared" si="252"/>
        <v>854.73733333333337</v>
      </c>
      <c r="F427" s="24">
        <f t="shared" si="252"/>
        <v>635.85666666666668</v>
      </c>
      <c r="G427" s="24">
        <f t="shared" si="252"/>
        <v>0</v>
      </c>
    </row>
    <row r="428" spans="1:7" hidden="1" x14ac:dyDescent="0.15">
      <c r="A428" s="17">
        <v>67</v>
      </c>
      <c r="B428" s="20"/>
      <c r="C428" s="24">
        <f t="shared" ref="C428:G428" si="253">+C354*$K$2</f>
        <v>1356.7586666666666</v>
      </c>
      <c r="D428" s="24">
        <f t="shared" si="253"/>
        <v>1301.7806666666668</v>
      </c>
      <c r="E428" s="24">
        <f t="shared" si="253"/>
        <v>938.59266666666679</v>
      </c>
      <c r="F428" s="24">
        <f t="shared" si="253"/>
        <v>698.13333333333333</v>
      </c>
      <c r="G428" s="24">
        <f t="shared" si="253"/>
        <v>0</v>
      </c>
    </row>
    <row r="429" spans="1:7" hidden="1" x14ac:dyDescent="0.15">
      <c r="A429" s="17">
        <v>68</v>
      </c>
      <c r="B429" s="20"/>
      <c r="C429" s="24">
        <f t="shared" ref="C429:G429" si="254">+C355*$K$2</f>
        <v>1483.3746666666666</v>
      </c>
      <c r="D429" s="24">
        <f t="shared" si="254"/>
        <v>1423.24</v>
      </c>
      <c r="E429" s="24">
        <f t="shared" si="254"/>
        <v>1027.2080000000001</v>
      </c>
      <c r="F429" s="24">
        <f t="shared" si="254"/>
        <v>764.05933333333337</v>
      </c>
      <c r="G429" s="24">
        <f t="shared" si="254"/>
        <v>0</v>
      </c>
    </row>
    <row r="430" spans="1:7" hidden="1" x14ac:dyDescent="0.15">
      <c r="A430" s="17">
        <v>69</v>
      </c>
      <c r="B430" s="20"/>
      <c r="C430" s="24">
        <f t="shared" ref="C430:G430" si="255">+C356*$K$2</f>
        <v>1616.6546666666666</v>
      </c>
      <c r="D430" s="24">
        <f t="shared" si="255"/>
        <v>1551.2046666666668</v>
      </c>
      <c r="E430" s="24">
        <f t="shared" si="255"/>
        <v>1120.742</v>
      </c>
      <c r="F430" s="24">
        <f t="shared" si="255"/>
        <v>833.63466666666659</v>
      </c>
      <c r="G430" s="24">
        <f t="shared" si="255"/>
        <v>0</v>
      </c>
    </row>
    <row r="431" spans="1:7" hidden="1" x14ac:dyDescent="0.15">
      <c r="A431" s="17">
        <v>70</v>
      </c>
      <c r="B431" s="20"/>
      <c r="C431" s="24">
        <f t="shared" ref="C431:G431" si="256">+C357*$K$2</f>
        <v>1756.5193333333332</v>
      </c>
      <c r="D431" s="24">
        <f t="shared" si="256"/>
        <v>1685.5159999999998</v>
      </c>
      <c r="E431" s="24">
        <f t="shared" si="256"/>
        <v>1219.0360000000001</v>
      </c>
      <c r="F431" s="24">
        <f t="shared" si="256"/>
        <v>906.70066666666662</v>
      </c>
      <c r="G431" s="24">
        <f t="shared" si="256"/>
        <v>0</v>
      </c>
    </row>
    <row r="432" spans="1:7" hidden="1" x14ac:dyDescent="0.15">
      <c r="A432" s="17">
        <v>71</v>
      </c>
      <c r="B432" s="20"/>
      <c r="C432" s="24">
        <f t="shared" ref="C432:G432" si="257">+C358*$K$2</f>
        <v>1903.048</v>
      </c>
      <c r="D432" s="24">
        <f t="shared" si="257"/>
        <v>1826.0153333333335</v>
      </c>
      <c r="E432" s="24">
        <f t="shared" si="257"/>
        <v>1322.1693333333335</v>
      </c>
      <c r="F432" s="24">
        <f t="shared" si="257"/>
        <v>983.49533333333329</v>
      </c>
      <c r="G432" s="24">
        <f t="shared" si="257"/>
        <v>0</v>
      </c>
    </row>
    <row r="433" spans="1:7" hidden="1" x14ac:dyDescent="0.15">
      <c r="A433" s="17">
        <v>72</v>
      </c>
      <c r="B433" s="20"/>
      <c r="C433" s="24">
        <f t="shared" ref="C433:G433" si="258">+C359*$K$2</f>
        <v>2056.2406666666666</v>
      </c>
      <c r="D433" s="24">
        <f t="shared" si="258"/>
        <v>1972.7820000000002</v>
      </c>
      <c r="E433" s="24">
        <f t="shared" si="258"/>
        <v>1430.2213333333334</v>
      </c>
      <c r="F433" s="24">
        <f t="shared" si="258"/>
        <v>1063.7806666666668</v>
      </c>
      <c r="G433" s="24">
        <f t="shared" si="258"/>
        <v>0</v>
      </c>
    </row>
    <row r="434" spans="1:7" hidden="1" x14ac:dyDescent="0.15">
      <c r="A434" s="17">
        <v>73</v>
      </c>
      <c r="B434" s="20"/>
      <c r="C434" s="24">
        <f t="shared" ref="C434:G434" si="259">+C360*$K$2</f>
        <v>2216.018</v>
      </c>
      <c r="D434" s="24">
        <f t="shared" si="259"/>
        <v>2126.1333333333332</v>
      </c>
      <c r="E434" s="24">
        <f t="shared" si="259"/>
        <v>1542.8746666666666</v>
      </c>
      <c r="F434" s="24">
        <f t="shared" si="259"/>
        <v>1147.6360000000002</v>
      </c>
      <c r="G434" s="24">
        <f t="shared" si="259"/>
        <v>0</v>
      </c>
    </row>
    <row r="435" spans="1:7" hidden="1" x14ac:dyDescent="0.15">
      <c r="A435" s="17">
        <v>74</v>
      </c>
      <c r="B435" s="20"/>
      <c r="C435" s="24">
        <f t="shared" ref="C435:G435" si="260">+C361*$K$2</f>
        <v>2382.38</v>
      </c>
      <c r="D435" s="24">
        <f t="shared" si="260"/>
        <v>2285.9106666666667</v>
      </c>
      <c r="E435" s="24">
        <f t="shared" si="260"/>
        <v>1660.3673333333331</v>
      </c>
      <c r="F435" s="24">
        <f t="shared" si="260"/>
        <v>1235.1406666666667</v>
      </c>
      <c r="G435" s="24">
        <f t="shared" si="260"/>
        <v>0</v>
      </c>
    </row>
    <row r="436" spans="1:7" hidden="1" x14ac:dyDescent="0.15">
      <c r="A436" s="17">
        <v>75</v>
      </c>
      <c r="B436" s="20"/>
      <c r="C436" s="24">
        <f t="shared" ref="C436:G436" si="261">+C362*$K$2</f>
        <v>2555.4059999999999</v>
      </c>
      <c r="D436" s="24">
        <f t="shared" si="261"/>
        <v>2451.8759999999997</v>
      </c>
      <c r="E436" s="24">
        <f t="shared" si="261"/>
        <v>1782.6993333333332</v>
      </c>
      <c r="F436" s="24">
        <f t="shared" si="261"/>
        <v>1326.1360000000002</v>
      </c>
      <c r="G436" s="24">
        <f t="shared" si="261"/>
        <v>0</v>
      </c>
    </row>
    <row r="437" spans="1:7" hidden="1" x14ac:dyDescent="0.15">
      <c r="A437" s="17">
        <v>76</v>
      </c>
      <c r="B437" s="20"/>
      <c r="C437" s="24">
        <f t="shared" ref="C437:G437" si="262">+C363*$K$2</f>
        <v>2555.4059999999999</v>
      </c>
      <c r="D437" s="24">
        <f t="shared" si="262"/>
        <v>2451.8759999999997</v>
      </c>
      <c r="E437" s="24">
        <f t="shared" si="262"/>
        <v>1782.6993333333332</v>
      </c>
      <c r="F437" s="24">
        <f t="shared" si="262"/>
        <v>1326.1360000000002</v>
      </c>
      <c r="G437" s="24">
        <f t="shared" si="262"/>
        <v>0</v>
      </c>
    </row>
    <row r="438" spans="1:7" hidden="1" x14ac:dyDescent="0.15">
      <c r="A438" s="17">
        <v>77</v>
      </c>
      <c r="B438" s="20"/>
      <c r="C438" s="24">
        <f t="shared" ref="C438:G438" si="263">+C364*$K$2</f>
        <v>2555.4059999999999</v>
      </c>
      <c r="D438" s="24">
        <f t="shared" si="263"/>
        <v>2451.8759999999997</v>
      </c>
      <c r="E438" s="24">
        <f t="shared" si="263"/>
        <v>1782.6993333333332</v>
      </c>
      <c r="F438" s="24">
        <f t="shared" si="263"/>
        <v>1326.1360000000002</v>
      </c>
      <c r="G438" s="24">
        <f t="shared" si="263"/>
        <v>0</v>
      </c>
    </row>
    <row r="439" spans="1:7" hidden="1" x14ac:dyDescent="0.15">
      <c r="A439" s="17">
        <v>78</v>
      </c>
      <c r="B439" s="20"/>
      <c r="C439" s="24">
        <f t="shared" ref="C439:G439" si="264">+C365*$K$2</f>
        <v>2555.4059999999999</v>
      </c>
      <c r="D439" s="24">
        <f t="shared" si="264"/>
        <v>2451.8759999999997</v>
      </c>
      <c r="E439" s="24">
        <f t="shared" si="264"/>
        <v>1782.6993333333332</v>
      </c>
      <c r="F439" s="24">
        <f t="shared" si="264"/>
        <v>1326.1360000000002</v>
      </c>
      <c r="G439" s="24">
        <f t="shared" si="264"/>
        <v>0</v>
      </c>
    </row>
    <row r="440" spans="1:7" hidden="1" x14ac:dyDescent="0.15">
      <c r="A440" s="17">
        <v>79</v>
      </c>
      <c r="B440" s="20"/>
      <c r="C440" s="24">
        <f t="shared" ref="C440:G440" si="265">+C366*$K$2</f>
        <v>2555.4059999999999</v>
      </c>
      <c r="D440" s="24">
        <f t="shared" si="265"/>
        <v>2451.8759999999997</v>
      </c>
      <c r="E440" s="24">
        <f t="shared" si="265"/>
        <v>1782.6993333333332</v>
      </c>
      <c r="F440" s="24">
        <f t="shared" si="265"/>
        <v>1326.1360000000002</v>
      </c>
      <c r="G440" s="24">
        <f t="shared" si="265"/>
        <v>0</v>
      </c>
    </row>
    <row r="441" spans="1:7" hidden="1" x14ac:dyDescent="0.15">
      <c r="A441" s="17">
        <v>80</v>
      </c>
      <c r="B441" s="20"/>
      <c r="C441" s="24">
        <f t="shared" ref="C441:F441" si="266">+C367*$K$2</f>
        <v>2555.4059999999999</v>
      </c>
      <c r="D441" s="24">
        <f t="shared" si="266"/>
        <v>2451.8759999999997</v>
      </c>
      <c r="E441" s="24">
        <f t="shared" si="266"/>
        <v>1782.6993333333332</v>
      </c>
      <c r="F441" s="24">
        <f t="shared" si="266"/>
        <v>1326.1360000000002</v>
      </c>
      <c r="G441" s="24"/>
    </row>
    <row r="442" spans="1:7" hidden="1" x14ac:dyDescent="0.15">
      <c r="A442" s="17">
        <v>81</v>
      </c>
      <c r="B442" s="20"/>
      <c r="C442" s="24">
        <f t="shared" ref="C442:F442" si="267">+C368*$K$2</f>
        <v>2555.4059999999999</v>
      </c>
      <c r="D442" s="24">
        <f t="shared" si="267"/>
        <v>2451.8759999999997</v>
      </c>
      <c r="E442" s="24">
        <f t="shared" si="267"/>
        <v>1782.6993333333332</v>
      </c>
      <c r="F442" s="24">
        <f t="shared" si="267"/>
        <v>1326.1360000000002</v>
      </c>
      <c r="G442" s="24"/>
    </row>
    <row r="443" spans="1:7" hidden="1" x14ac:dyDescent="0.15">
      <c r="A443" s="17">
        <v>82</v>
      </c>
      <c r="B443" s="20"/>
      <c r="C443" s="24">
        <f t="shared" ref="C443:F443" si="268">+C369*$K$2</f>
        <v>2555.4059999999999</v>
      </c>
      <c r="D443" s="24">
        <f t="shared" si="268"/>
        <v>2451.8759999999997</v>
      </c>
      <c r="E443" s="24">
        <f t="shared" si="268"/>
        <v>1782.6993333333332</v>
      </c>
      <c r="F443" s="24">
        <f t="shared" si="268"/>
        <v>1326.1360000000002</v>
      </c>
      <c r="G443" s="24"/>
    </row>
    <row r="444" spans="1:7" hidden="1" x14ac:dyDescent="0.15">
      <c r="A444" s="17">
        <v>83</v>
      </c>
      <c r="B444" s="20"/>
      <c r="C444" s="24">
        <f t="shared" ref="C444:F444" si="269">+C370*$K$2</f>
        <v>2555.4059999999999</v>
      </c>
      <c r="D444" s="24">
        <f t="shared" si="269"/>
        <v>2451.8759999999997</v>
      </c>
      <c r="E444" s="24">
        <f t="shared" si="269"/>
        <v>1782.6993333333332</v>
      </c>
      <c r="F444" s="24">
        <f t="shared" si="269"/>
        <v>1326.1360000000002</v>
      </c>
      <c r="G444" s="24"/>
    </row>
    <row r="445" spans="1:7" hidden="1" x14ac:dyDescent="0.15">
      <c r="A445" s="17">
        <v>84</v>
      </c>
      <c r="B445" s="20" t="s">
        <v>3</v>
      </c>
      <c r="C445" s="24">
        <f t="shared" ref="C445:G445" si="270">+C371*$K$2</f>
        <v>2555.4059999999999</v>
      </c>
      <c r="D445" s="24">
        <f t="shared" si="270"/>
        <v>2451.8759999999997</v>
      </c>
      <c r="E445" s="24">
        <f t="shared" si="270"/>
        <v>1782.6993333333332</v>
      </c>
      <c r="F445" s="24">
        <f t="shared" si="270"/>
        <v>1326.1360000000002</v>
      </c>
      <c r="G445" s="24">
        <f t="shared" si="270"/>
        <v>0</v>
      </c>
    </row>
    <row r="446" spans="1:7" hidden="1" x14ac:dyDescent="0.15">
      <c r="A446" s="17">
        <v>1</v>
      </c>
      <c r="B446" s="20" t="s">
        <v>4</v>
      </c>
      <c r="C446" s="24">
        <f t="shared" ref="C446:E446" si="271">+C372*$K$2</f>
        <v>126.14</v>
      </c>
      <c r="D446" s="24">
        <f t="shared" si="271"/>
        <v>120.904</v>
      </c>
      <c r="E446" s="24">
        <f t="shared" si="271"/>
        <v>93.454666666666668</v>
      </c>
      <c r="F446" s="24">
        <f t="shared" ref="F446" si="272">+F372*$K$2</f>
        <v>69.575333333333333</v>
      </c>
      <c r="G446" s="24"/>
    </row>
    <row r="447" spans="1:7" hidden="1" x14ac:dyDescent="0.15">
      <c r="A447" s="17">
        <v>2</v>
      </c>
      <c r="B447" s="20" t="s">
        <v>1</v>
      </c>
      <c r="C447" s="24">
        <f t="shared" ref="C447:E447" si="273">+C373*$K$2</f>
        <v>214.27933333333334</v>
      </c>
      <c r="D447" s="24">
        <f t="shared" si="273"/>
        <v>205.47333333333333</v>
      </c>
      <c r="E447" s="24">
        <f t="shared" si="273"/>
        <v>158.98399999999998</v>
      </c>
      <c r="F447" s="24">
        <f t="shared" ref="F447" si="274">+F373*$K$2</f>
        <v>118.286</v>
      </c>
      <c r="G447" s="24"/>
    </row>
    <row r="448" spans="1:7" hidden="1" x14ac:dyDescent="0.15">
      <c r="A448" s="17">
        <v>3</v>
      </c>
      <c r="B448" s="20" t="s">
        <v>5</v>
      </c>
      <c r="C448" s="24">
        <f t="shared" ref="C448:E448" si="275">+C374*$K$2</f>
        <v>302.49799999999999</v>
      </c>
      <c r="D448" s="24">
        <f t="shared" si="275"/>
        <v>290.28066666666666</v>
      </c>
      <c r="E448" s="24">
        <f t="shared" si="275"/>
        <v>224.35466666666665</v>
      </c>
      <c r="F448" s="24">
        <f t="shared" ref="F448" si="276">+F374*$K$2</f>
        <v>166.91733333333332</v>
      </c>
      <c r="G448" s="24"/>
    </row>
    <row r="450" spans="1:7" ht="14" hidden="1" thickBot="1" x14ac:dyDescent="0.2"/>
    <row r="451" spans="1:7" ht="18" hidden="1" x14ac:dyDescent="0.2">
      <c r="A451" s="280" t="s">
        <v>15</v>
      </c>
      <c r="B451" s="281"/>
      <c r="C451" s="281"/>
      <c r="D451" s="281"/>
      <c r="E451" s="281"/>
      <c r="F451" s="281"/>
      <c r="G451" s="282"/>
    </row>
    <row r="452" spans="1:7" ht="18" hidden="1" x14ac:dyDescent="0.2">
      <c r="A452" s="283" t="s">
        <v>11</v>
      </c>
      <c r="B452" s="284"/>
      <c r="C452" s="284"/>
      <c r="D452" s="284"/>
      <c r="E452" s="284"/>
      <c r="F452" s="284"/>
      <c r="G452" s="285"/>
    </row>
    <row r="453" spans="1:7" hidden="1" x14ac:dyDescent="0.15">
      <c r="A453" s="277" t="s">
        <v>0</v>
      </c>
      <c r="B453" s="278"/>
      <c r="C453" s="278"/>
      <c r="D453" s="278"/>
      <c r="E453" s="278"/>
      <c r="F453" s="278"/>
      <c r="G453" s="279"/>
    </row>
    <row r="454" spans="1:7" hidden="1" x14ac:dyDescent="0.15">
      <c r="A454" s="33" t="s">
        <v>2</v>
      </c>
      <c r="B454" s="34" t="s">
        <v>2</v>
      </c>
      <c r="C454" s="65">
        <v>1000</v>
      </c>
      <c r="D454" s="65">
        <v>2000</v>
      </c>
      <c r="E454" s="65">
        <v>3500</v>
      </c>
      <c r="F454" s="35"/>
      <c r="G454" s="39"/>
    </row>
    <row r="455" spans="1:7" ht="14" hidden="1" x14ac:dyDescent="0.15">
      <c r="A455" s="33">
        <v>18</v>
      </c>
      <c r="B455" s="34"/>
      <c r="C455" s="53">
        <f>+C6*$K$4</f>
        <v>3148.5445</v>
      </c>
      <c r="D455" s="53">
        <f t="shared" ref="D455:G455" si="277">+D6*$K$4</f>
        <v>2759.3125</v>
      </c>
      <c r="E455" s="53">
        <f t="shared" si="277"/>
        <v>2337.6444999999999</v>
      </c>
      <c r="F455" s="53">
        <f t="shared" si="277"/>
        <v>2026.3489999999999</v>
      </c>
      <c r="G455" s="53">
        <f t="shared" si="277"/>
        <v>1572.2450000000001</v>
      </c>
    </row>
    <row r="456" spans="1:7" ht="14" hidden="1" x14ac:dyDescent="0.15">
      <c r="A456" s="33">
        <v>19</v>
      </c>
      <c r="B456" s="34"/>
      <c r="C456" s="53">
        <f>+C7*$K$4</f>
        <v>3186.3865000000001</v>
      </c>
      <c r="D456" s="53">
        <f t="shared" ref="D456:G456" si="278">+D7*$K$4</f>
        <v>2793.1000000000004</v>
      </c>
      <c r="E456" s="53">
        <f t="shared" si="278"/>
        <v>2362.422</v>
      </c>
      <c r="F456" s="53">
        <f t="shared" si="278"/>
        <v>2048.8739999999998</v>
      </c>
      <c r="G456" s="53">
        <f t="shared" si="278"/>
        <v>1589.364</v>
      </c>
    </row>
    <row r="457" spans="1:7" ht="14" hidden="1" x14ac:dyDescent="0.15">
      <c r="A457" s="33">
        <v>20</v>
      </c>
      <c r="B457" s="34"/>
      <c r="C457" s="53">
        <f t="shared" ref="C457:G521" si="279">+C8*$K$4</f>
        <v>3226.9315000000001</v>
      </c>
      <c r="D457" s="53">
        <f t="shared" si="279"/>
        <v>2827.3379999999997</v>
      </c>
      <c r="E457" s="53">
        <f t="shared" si="279"/>
        <v>2388.5509999999999</v>
      </c>
      <c r="F457" s="53">
        <f t="shared" si="279"/>
        <v>2070.9485</v>
      </c>
      <c r="G457" s="53">
        <f t="shared" si="279"/>
        <v>1606.0325</v>
      </c>
    </row>
    <row r="458" spans="1:7" ht="14" hidden="1" x14ac:dyDescent="0.15">
      <c r="A458" s="33">
        <v>21</v>
      </c>
      <c r="B458" s="34"/>
      <c r="C458" s="53">
        <f t="shared" si="279"/>
        <v>3267.0260000000003</v>
      </c>
      <c r="D458" s="53">
        <f t="shared" si="279"/>
        <v>2863.8285000000001</v>
      </c>
      <c r="E458" s="53">
        <f t="shared" si="279"/>
        <v>2415.1304999999998</v>
      </c>
      <c r="F458" s="53">
        <f t="shared" si="279"/>
        <v>2094.3745000000004</v>
      </c>
      <c r="G458" s="53">
        <f t="shared" si="279"/>
        <v>1624.5029999999999</v>
      </c>
    </row>
    <row r="459" spans="1:7" ht="14" hidden="1" x14ac:dyDescent="0.15">
      <c r="A459" s="33">
        <v>22</v>
      </c>
      <c r="B459" s="34"/>
      <c r="C459" s="53">
        <f t="shared" si="279"/>
        <v>3309.373</v>
      </c>
      <c r="D459" s="53">
        <f t="shared" si="279"/>
        <v>2900.7694999999999</v>
      </c>
      <c r="E459" s="53">
        <f t="shared" si="279"/>
        <v>2443.5119999999997</v>
      </c>
      <c r="F459" s="53">
        <f t="shared" si="279"/>
        <v>2119.152</v>
      </c>
      <c r="G459" s="53">
        <f t="shared" si="279"/>
        <v>1643.424</v>
      </c>
    </row>
    <row r="460" spans="1:7" ht="14" hidden="1" x14ac:dyDescent="0.15">
      <c r="A460" s="33">
        <v>23</v>
      </c>
      <c r="B460" s="34"/>
      <c r="C460" s="53">
        <f t="shared" si="279"/>
        <v>3353.0715000000005</v>
      </c>
      <c r="D460" s="53">
        <f t="shared" si="279"/>
        <v>2939.9629999999997</v>
      </c>
      <c r="E460" s="53">
        <f t="shared" si="279"/>
        <v>2472.7945</v>
      </c>
      <c r="F460" s="53">
        <f t="shared" si="279"/>
        <v>2143.9295000000002</v>
      </c>
      <c r="G460" s="53">
        <f t="shared" si="279"/>
        <v>1663.2460000000001</v>
      </c>
    </row>
    <row r="461" spans="1:7" ht="14" hidden="1" x14ac:dyDescent="0.15">
      <c r="A461" s="33">
        <v>24</v>
      </c>
      <c r="B461" s="34"/>
      <c r="C461" s="53">
        <f t="shared" si="279"/>
        <v>3398.1215000000002</v>
      </c>
      <c r="D461" s="53">
        <f t="shared" si="279"/>
        <v>2980.0575000000003</v>
      </c>
      <c r="E461" s="53">
        <f t="shared" si="279"/>
        <v>2502.5275000000001</v>
      </c>
      <c r="F461" s="53">
        <f t="shared" si="279"/>
        <v>2170.0585000000001</v>
      </c>
      <c r="G461" s="53">
        <f t="shared" si="279"/>
        <v>1683.068</v>
      </c>
    </row>
    <row r="462" spans="1:7" ht="14" hidden="1" x14ac:dyDescent="0.15">
      <c r="A462" s="33">
        <v>25</v>
      </c>
      <c r="B462" s="34"/>
      <c r="C462" s="53">
        <f t="shared" si="279"/>
        <v>3445.8744999999999</v>
      </c>
      <c r="D462" s="53">
        <f t="shared" si="279"/>
        <v>3020.152</v>
      </c>
      <c r="E462" s="53">
        <f t="shared" si="279"/>
        <v>2532.7110000000002</v>
      </c>
      <c r="F462" s="53">
        <f t="shared" si="279"/>
        <v>2196.1875</v>
      </c>
      <c r="G462" s="53">
        <f t="shared" si="279"/>
        <v>1703.7909999999999</v>
      </c>
    </row>
    <row r="463" spans="1:7" ht="14" hidden="1" x14ac:dyDescent="0.15">
      <c r="A463" s="33">
        <v>26</v>
      </c>
      <c r="B463" s="34"/>
      <c r="C463" s="53">
        <f t="shared" si="279"/>
        <v>3513.4495000000002</v>
      </c>
      <c r="D463" s="53">
        <f t="shared" si="279"/>
        <v>3079.1675</v>
      </c>
      <c r="E463" s="53">
        <f t="shared" si="279"/>
        <v>2578.6619999999998</v>
      </c>
      <c r="F463" s="53">
        <f t="shared" si="279"/>
        <v>2236.2819999999997</v>
      </c>
      <c r="G463" s="53">
        <f t="shared" si="279"/>
        <v>1734.4250000000002</v>
      </c>
    </row>
    <row r="464" spans="1:7" ht="14" hidden="1" x14ac:dyDescent="0.15">
      <c r="A464" s="33">
        <v>27</v>
      </c>
      <c r="B464" s="34"/>
      <c r="C464" s="53">
        <f t="shared" si="279"/>
        <v>3583.277</v>
      </c>
      <c r="D464" s="53">
        <f t="shared" si="279"/>
        <v>3141.3365000000003</v>
      </c>
      <c r="E464" s="53">
        <f t="shared" si="279"/>
        <v>2625.9645</v>
      </c>
      <c r="F464" s="53">
        <f t="shared" si="279"/>
        <v>2277.2775000000001</v>
      </c>
      <c r="G464" s="53">
        <f t="shared" si="279"/>
        <v>1765.96</v>
      </c>
    </row>
    <row r="465" spans="1:7" ht="14" hidden="1" x14ac:dyDescent="0.15">
      <c r="A465" s="33">
        <v>28</v>
      </c>
      <c r="B465" s="34"/>
      <c r="C465" s="53">
        <f t="shared" si="279"/>
        <v>3656.7085000000002</v>
      </c>
      <c r="D465" s="53">
        <f t="shared" si="279"/>
        <v>3205.7579999999998</v>
      </c>
      <c r="E465" s="53">
        <f t="shared" si="279"/>
        <v>2675.0690000000004</v>
      </c>
      <c r="F465" s="53">
        <f t="shared" si="279"/>
        <v>2319.1740000000004</v>
      </c>
      <c r="G465" s="53">
        <f t="shared" si="279"/>
        <v>1799.297</v>
      </c>
    </row>
    <row r="466" spans="1:7" ht="14" hidden="1" x14ac:dyDescent="0.15">
      <c r="A466" s="33">
        <v>29</v>
      </c>
      <c r="B466" s="34"/>
      <c r="C466" s="53">
        <f t="shared" si="279"/>
        <v>3733.2935000000002</v>
      </c>
      <c r="D466" s="53">
        <f t="shared" si="279"/>
        <v>3272.4319999999998</v>
      </c>
      <c r="E466" s="53">
        <f t="shared" si="279"/>
        <v>2726.8765000000003</v>
      </c>
      <c r="F466" s="53">
        <f t="shared" si="279"/>
        <v>2364.2240000000002</v>
      </c>
      <c r="G466" s="53">
        <f t="shared" si="279"/>
        <v>1833.5350000000001</v>
      </c>
    </row>
    <row r="467" spans="1:7" ht="14" hidden="1" x14ac:dyDescent="0.15">
      <c r="A467" s="33">
        <v>30</v>
      </c>
      <c r="B467" s="34"/>
      <c r="C467" s="53">
        <f t="shared" si="279"/>
        <v>3811.6804999999999</v>
      </c>
      <c r="D467" s="53">
        <f t="shared" si="279"/>
        <v>3341.3585000000003</v>
      </c>
      <c r="E467" s="53">
        <f t="shared" si="279"/>
        <v>2780.9365000000003</v>
      </c>
      <c r="F467" s="53">
        <f t="shared" si="279"/>
        <v>2411.5265000000004</v>
      </c>
      <c r="G467" s="53">
        <f t="shared" si="279"/>
        <v>1870.0255</v>
      </c>
    </row>
    <row r="468" spans="1:7" ht="14" hidden="1" x14ac:dyDescent="0.15">
      <c r="A468" s="33">
        <v>31</v>
      </c>
      <c r="B468" s="34"/>
      <c r="C468" s="53">
        <f t="shared" si="279"/>
        <v>3894.1219999999998</v>
      </c>
      <c r="D468" s="53">
        <f t="shared" si="279"/>
        <v>3414.3395</v>
      </c>
      <c r="E468" s="53">
        <f t="shared" si="279"/>
        <v>2834.9965000000002</v>
      </c>
      <c r="F468" s="53">
        <f t="shared" si="279"/>
        <v>2458.8290000000002</v>
      </c>
      <c r="G468" s="53">
        <f t="shared" si="279"/>
        <v>1906.5160000000001</v>
      </c>
    </row>
    <row r="469" spans="1:7" ht="14" hidden="1" x14ac:dyDescent="0.15">
      <c r="A469" s="33">
        <v>32</v>
      </c>
      <c r="B469" s="34"/>
      <c r="C469" s="53">
        <f t="shared" si="279"/>
        <v>3977.9150000000004</v>
      </c>
      <c r="D469" s="53">
        <f t="shared" si="279"/>
        <v>3486.8700000000003</v>
      </c>
      <c r="E469" s="53">
        <f t="shared" si="279"/>
        <v>2894.0120000000002</v>
      </c>
      <c r="F469" s="53">
        <f t="shared" si="279"/>
        <v>2509.7354999999998</v>
      </c>
      <c r="G469" s="53">
        <f t="shared" si="279"/>
        <v>1946.16</v>
      </c>
    </row>
    <row r="470" spans="1:7" ht="14" hidden="1" x14ac:dyDescent="0.15">
      <c r="A470" s="33">
        <v>33</v>
      </c>
      <c r="B470" s="34"/>
      <c r="C470" s="53">
        <f t="shared" si="279"/>
        <v>4066.2129999999997</v>
      </c>
      <c r="D470" s="53">
        <f t="shared" si="279"/>
        <v>3564.3560000000002</v>
      </c>
      <c r="E470" s="53">
        <f t="shared" si="279"/>
        <v>2952.5769999999998</v>
      </c>
      <c r="F470" s="53">
        <f t="shared" si="279"/>
        <v>2561.0925000000002</v>
      </c>
      <c r="G470" s="53">
        <f t="shared" si="279"/>
        <v>1985.8039999999999</v>
      </c>
    </row>
    <row r="471" spans="1:7" ht="14" hidden="1" x14ac:dyDescent="0.15">
      <c r="A471" s="33">
        <v>34</v>
      </c>
      <c r="B471" s="34"/>
      <c r="C471" s="53">
        <f t="shared" si="279"/>
        <v>4156.3130000000001</v>
      </c>
      <c r="D471" s="53">
        <f t="shared" si="279"/>
        <v>3642.2925</v>
      </c>
      <c r="E471" s="53">
        <f t="shared" si="279"/>
        <v>3014.7460000000001</v>
      </c>
      <c r="F471" s="53">
        <f t="shared" si="279"/>
        <v>2615.1525000000001</v>
      </c>
      <c r="G471" s="53">
        <f t="shared" si="279"/>
        <v>2027.25</v>
      </c>
    </row>
    <row r="472" spans="1:7" ht="14" hidden="1" x14ac:dyDescent="0.15">
      <c r="A472" s="33">
        <v>35</v>
      </c>
      <c r="B472" s="34"/>
      <c r="C472" s="53">
        <f t="shared" si="279"/>
        <v>4249.116</v>
      </c>
      <c r="D472" s="53">
        <f t="shared" si="279"/>
        <v>3724.2835</v>
      </c>
      <c r="E472" s="53">
        <f t="shared" si="279"/>
        <v>3078.7170000000001</v>
      </c>
      <c r="F472" s="53">
        <f t="shared" si="279"/>
        <v>2669.663</v>
      </c>
      <c r="G472" s="53">
        <f t="shared" si="279"/>
        <v>2070.498</v>
      </c>
    </row>
    <row r="473" spans="1:7" ht="14" hidden="1" x14ac:dyDescent="0.15">
      <c r="A473" s="33">
        <v>36</v>
      </c>
      <c r="B473" s="34"/>
      <c r="C473" s="53">
        <f t="shared" si="279"/>
        <v>4344.6220000000003</v>
      </c>
      <c r="D473" s="53">
        <f t="shared" si="279"/>
        <v>3808.0765000000001</v>
      </c>
      <c r="E473" s="53">
        <f t="shared" si="279"/>
        <v>3143.5890000000004</v>
      </c>
      <c r="F473" s="53">
        <f t="shared" si="279"/>
        <v>2726.4259999999999</v>
      </c>
      <c r="G473" s="53">
        <f t="shared" si="279"/>
        <v>2113.7460000000001</v>
      </c>
    </row>
    <row r="474" spans="1:7" ht="14" hidden="1" x14ac:dyDescent="0.15">
      <c r="A474" s="33">
        <v>37</v>
      </c>
      <c r="B474" s="34"/>
      <c r="C474" s="53">
        <f t="shared" si="279"/>
        <v>4442.8309999999992</v>
      </c>
      <c r="D474" s="53">
        <f t="shared" si="279"/>
        <v>3894.5725000000002</v>
      </c>
      <c r="E474" s="53">
        <f t="shared" si="279"/>
        <v>3212.9659999999999</v>
      </c>
      <c r="F474" s="53">
        <f t="shared" si="279"/>
        <v>2785.8919999999998</v>
      </c>
      <c r="G474" s="53">
        <f t="shared" si="279"/>
        <v>2160.598</v>
      </c>
    </row>
    <row r="475" spans="1:7" ht="14" hidden="1" x14ac:dyDescent="0.15">
      <c r="A475" s="33">
        <v>38</v>
      </c>
      <c r="B475" s="34"/>
      <c r="C475" s="53">
        <f t="shared" si="279"/>
        <v>4544.6440000000002</v>
      </c>
      <c r="D475" s="53">
        <f t="shared" si="279"/>
        <v>3983.3209999999999</v>
      </c>
      <c r="E475" s="53">
        <f t="shared" si="279"/>
        <v>3282.7935000000002</v>
      </c>
      <c r="F475" s="53">
        <f t="shared" si="279"/>
        <v>2846.7094999999999</v>
      </c>
      <c r="G475" s="53">
        <f t="shared" si="279"/>
        <v>2206.9994999999999</v>
      </c>
    </row>
    <row r="476" spans="1:7" ht="14" hidden="1" x14ac:dyDescent="0.15">
      <c r="A476" s="33">
        <v>39</v>
      </c>
      <c r="B476" s="34"/>
      <c r="C476" s="53">
        <f t="shared" si="279"/>
        <v>4648.259</v>
      </c>
      <c r="D476" s="53">
        <f t="shared" si="279"/>
        <v>4074.3220000000001</v>
      </c>
      <c r="E476" s="53">
        <f t="shared" si="279"/>
        <v>3354.8735000000001</v>
      </c>
      <c r="F476" s="53">
        <f t="shared" si="279"/>
        <v>2908.8785000000003</v>
      </c>
      <c r="G476" s="53">
        <f t="shared" si="279"/>
        <v>2256.1040000000003</v>
      </c>
    </row>
    <row r="477" spans="1:7" ht="14" hidden="1" x14ac:dyDescent="0.15">
      <c r="A477" s="33">
        <v>40</v>
      </c>
      <c r="B477" s="34"/>
      <c r="C477" s="53">
        <f t="shared" si="279"/>
        <v>4754.5770000000002</v>
      </c>
      <c r="D477" s="53">
        <f t="shared" si="279"/>
        <v>4168.0259999999998</v>
      </c>
      <c r="E477" s="53">
        <f t="shared" si="279"/>
        <v>3427.8544999999999</v>
      </c>
      <c r="F477" s="53">
        <f t="shared" si="279"/>
        <v>2972.8494999999998</v>
      </c>
      <c r="G477" s="53">
        <f t="shared" si="279"/>
        <v>2305.6590000000001</v>
      </c>
    </row>
    <row r="478" spans="1:7" ht="14" hidden="1" x14ac:dyDescent="0.15">
      <c r="A478" s="33">
        <v>41</v>
      </c>
      <c r="B478" s="34"/>
      <c r="C478" s="53">
        <f t="shared" si="279"/>
        <v>4864.9494999999997</v>
      </c>
      <c r="D478" s="53">
        <f t="shared" si="279"/>
        <v>4264.433</v>
      </c>
      <c r="E478" s="53">
        <f t="shared" si="279"/>
        <v>3504.8900000000003</v>
      </c>
      <c r="F478" s="53">
        <f t="shared" si="279"/>
        <v>3038.6224999999999</v>
      </c>
      <c r="G478" s="53">
        <f t="shared" si="279"/>
        <v>2357.0160000000001</v>
      </c>
    </row>
    <row r="479" spans="1:7" ht="14" hidden="1" x14ac:dyDescent="0.15">
      <c r="A479" s="33">
        <v>42</v>
      </c>
      <c r="B479" s="34"/>
      <c r="C479" s="53">
        <f t="shared" si="279"/>
        <v>4978.0250000000005</v>
      </c>
      <c r="D479" s="53">
        <f t="shared" si="279"/>
        <v>4362.1914999999999</v>
      </c>
      <c r="E479" s="53">
        <f t="shared" si="279"/>
        <v>3583.277</v>
      </c>
      <c r="F479" s="53">
        <f t="shared" si="279"/>
        <v>3107.5490000000004</v>
      </c>
      <c r="G479" s="53">
        <f t="shared" si="279"/>
        <v>2409.7244999999998</v>
      </c>
    </row>
    <row r="480" spans="1:7" ht="14" hidden="1" x14ac:dyDescent="0.15">
      <c r="A480" s="33">
        <v>43</v>
      </c>
      <c r="B480" s="34"/>
      <c r="C480" s="53">
        <f t="shared" si="279"/>
        <v>5092.9025000000001</v>
      </c>
      <c r="D480" s="53">
        <f t="shared" si="279"/>
        <v>4463.5540000000001</v>
      </c>
      <c r="E480" s="53">
        <f t="shared" si="279"/>
        <v>3663.0155</v>
      </c>
      <c r="F480" s="53">
        <f t="shared" si="279"/>
        <v>3176.4755</v>
      </c>
      <c r="G480" s="53">
        <f t="shared" si="279"/>
        <v>2463.7844999999998</v>
      </c>
    </row>
    <row r="481" spans="1:7" ht="14" hidden="1" x14ac:dyDescent="0.15">
      <c r="A481" s="33">
        <v>44</v>
      </c>
      <c r="B481" s="34"/>
      <c r="C481" s="53">
        <f t="shared" si="279"/>
        <v>5210.4830000000002</v>
      </c>
      <c r="D481" s="53">
        <f t="shared" si="279"/>
        <v>4567.6194999999998</v>
      </c>
      <c r="E481" s="53">
        <f t="shared" si="279"/>
        <v>3745.4569999999999</v>
      </c>
      <c r="F481" s="53">
        <f t="shared" si="279"/>
        <v>3248.105</v>
      </c>
      <c r="G481" s="53">
        <f t="shared" si="279"/>
        <v>2519.1959999999999</v>
      </c>
    </row>
    <row r="482" spans="1:7" ht="14" hidden="1" x14ac:dyDescent="0.15">
      <c r="A482" s="33">
        <v>45</v>
      </c>
      <c r="B482" s="34"/>
      <c r="C482" s="53">
        <f t="shared" si="279"/>
        <v>5331.6675000000005</v>
      </c>
      <c r="D482" s="53">
        <f t="shared" si="279"/>
        <v>4673.9375</v>
      </c>
      <c r="E482" s="53">
        <f t="shared" si="279"/>
        <v>3830.1510000000003</v>
      </c>
      <c r="F482" s="53">
        <f t="shared" si="279"/>
        <v>3321.5365000000002</v>
      </c>
      <c r="G482" s="53">
        <f t="shared" si="279"/>
        <v>2576.4094999999998</v>
      </c>
    </row>
    <row r="483" spans="1:7" ht="14" hidden="1" x14ac:dyDescent="0.15">
      <c r="A483" s="33">
        <v>46</v>
      </c>
      <c r="B483" s="34"/>
      <c r="C483" s="53">
        <f t="shared" si="279"/>
        <v>5455.1045000000004</v>
      </c>
      <c r="D483" s="53">
        <f t="shared" si="279"/>
        <v>4781.1565000000001</v>
      </c>
      <c r="E483" s="53">
        <f t="shared" si="279"/>
        <v>3916.6469999999999</v>
      </c>
      <c r="F483" s="53">
        <f t="shared" si="279"/>
        <v>3396.3195000000001</v>
      </c>
      <c r="G483" s="53">
        <f t="shared" si="279"/>
        <v>2634.0735</v>
      </c>
    </row>
    <row r="484" spans="1:7" ht="14" hidden="1" x14ac:dyDescent="0.15">
      <c r="A484" s="33">
        <v>47</v>
      </c>
      <c r="B484" s="34"/>
      <c r="C484" s="53">
        <f t="shared" si="279"/>
        <v>5581.2444999999998</v>
      </c>
      <c r="D484" s="53">
        <f t="shared" si="279"/>
        <v>4892.8805000000002</v>
      </c>
      <c r="E484" s="53">
        <f t="shared" si="279"/>
        <v>4005.3955000000001</v>
      </c>
      <c r="F484" s="53">
        <f t="shared" si="279"/>
        <v>3472.9045000000001</v>
      </c>
      <c r="G484" s="53">
        <f t="shared" si="279"/>
        <v>2693.5394999999999</v>
      </c>
    </row>
    <row r="485" spans="1:7" ht="14" hidden="1" x14ac:dyDescent="0.15">
      <c r="A485" s="33">
        <v>48</v>
      </c>
      <c r="B485" s="34"/>
      <c r="C485" s="53">
        <f t="shared" si="279"/>
        <v>5711.4390000000003</v>
      </c>
      <c r="D485" s="53">
        <f t="shared" si="279"/>
        <v>5004.6045000000004</v>
      </c>
      <c r="E485" s="53">
        <f t="shared" si="279"/>
        <v>4095.9459999999999</v>
      </c>
      <c r="F485" s="53">
        <f t="shared" si="279"/>
        <v>3551.7420000000002</v>
      </c>
      <c r="G485" s="53">
        <f t="shared" si="279"/>
        <v>2754.357</v>
      </c>
    </row>
    <row r="486" spans="1:7" ht="14" hidden="1" x14ac:dyDescent="0.15">
      <c r="A486" s="33">
        <v>49</v>
      </c>
      <c r="B486" s="34"/>
      <c r="C486" s="53">
        <f t="shared" si="279"/>
        <v>5842.5344999999998</v>
      </c>
      <c r="D486" s="53">
        <f t="shared" si="279"/>
        <v>5121.2839999999997</v>
      </c>
      <c r="E486" s="53">
        <f t="shared" si="279"/>
        <v>4187.848</v>
      </c>
      <c r="F486" s="53">
        <f t="shared" si="279"/>
        <v>3631.4805000000001</v>
      </c>
      <c r="G486" s="53">
        <f t="shared" si="279"/>
        <v>2816.5259999999998</v>
      </c>
    </row>
    <row r="487" spans="1:7" ht="14" hidden="1" x14ac:dyDescent="0.15">
      <c r="A487" s="33">
        <v>50</v>
      </c>
      <c r="B487" s="34"/>
      <c r="C487" s="53">
        <f t="shared" si="279"/>
        <v>5977.6845000000003</v>
      </c>
      <c r="D487" s="53">
        <f t="shared" si="279"/>
        <v>5238.8644999999997</v>
      </c>
      <c r="E487" s="53">
        <f t="shared" si="279"/>
        <v>4283.3540000000003</v>
      </c>
      <c r="F487" s="53">
        <f t="shared" si="279"/>
        <v>3713.922</v>
      </c>
      <c r="G487" s="53">
        <f t="shared" si="279"/>
        <v>2880.0465000000004</v>
      </c>
    </row>
    <row r="488" spans="1:7" ht="14" hidden="1" x14ac:dyDescent="0.15">
      <c r="A488" s="33">
        <v>51</v>
      </c>
      <c r="B488" s="34"/>
      <c r="C488" s="53">
        <f t="shared" si="279"/>
        <v>6115.5375000000004</v>
      </c>
      <c r="D488" s="53">
        <f t="shared" si="279"/>
        <v>5360.049</v>
      </c>
      <c r="E488" s="53">
        <f t="shared" si="279"/>
        <v>4380.6620000000003</v>
      </c>
      <c r="F488" s="53">
        <f t="shared" si="279"/>
        <v>3798.1655000000001</v>
      </c>
      <c r="G488" s="53">
        <f t="shared" si="279"/>
        <v>2945.3690000000001</v>
      </c>
    </row>
    <row r="489" spans="1:7" ht="14" hidden="1" x14ac:dyDescent="0.15">
      <c r="A489" s="33">
        <v>52</v>
      </c>
      <c r="B489" s="34"/>
      <c r="C489" s="53">
        <f t="shared" si="279"/>
        <v>6254.7420000000002</v>
      </c>
      <c r="D489" s="53">
        <f t="shared" si="279"/>
        <v>5483.0355000000009</v>
      </c>
      <c r="E489" s="53">
        <f t="shared" si="279"/>
        <v>4478.4205000000002</v>
      </c>
      <c r="F489" s="53">
        <f t="shared" si="279"/>
        <v>3883.3100000000004</v>
      </c>
      <c r="G489" s="53">
        <f t="shared" si="279"/>
        <v>3011.5925000000002</v>
      </c>
    </row>
    <row r="490" spans="1:7" ht="14" hidden="1" x14ac:dyDescent="0.15">
      <c r="A490" s="33">
        <v>53</v>
      </c>
      <c r="B490" s="34"/>
      <c r="C490" s="53">
        <f t="shared" si="279"/>
        <v>6398.4515000000001</v>
      </c>
      <c r="D490" s="53">
        <f t="shared" si="279"/>
        <v>5608.7250000000004</v>
      </c>
      <c r="E490" s="53">
        <f t="shared" si="279"/>
        <v>4579.3325000000004</v>
      </c>
      <c r="F490" s="53">
        <f t="shared" si="279"/>
        <v>3971.1575000000003</v>
      </c>
      <c r="G490" s="53">
        <f t="shared" si="279"/>
        <v>3079.6179999999999</v>
      </c>
    </row>
    <row r="491" spans="1:7" ht="14" hidden="1" x14ac:dyDescent="0.15">
      <c r="A491" s="33">
        <v>54</v>
      </c>
      <c r="B491" s="36"/>
      <c r="C491" s="53">
        <f t="shared" si="279"/>
        <v>6544.8639999999996</v>
      </c>
      <c r="D491" s="53">
        <f t="shared" si="279"/>
        <v>5736.2164999999995</v>
      </c>
      <c r="E491" s="53">
        <f t="shared" si="279"/>
        <v>4682.9475000000002</v>
      </c>
      <c r="F491" s="53">
        <f t="shared" si="279"/>
        <v>4060.8069999999998</v>
      </c>
      <c r="G491" s="53">
        <f t="shared" si="279"/>
        <v>3148.9950000000003</v>
      </c>
    </row>
    <row r="492" spans="1:7" ht="14" hidden="1" x14ac:dyDescent="0.15">
      <c r="A492" s="33">
        <v>55</v>
      </c>
      <c r="B492" s="36"/>
      <c r="C492" s="53">
        <f t="shared" si="279"/>
        <v>6694.43</v>
      </c>
      <c r="D492" s="53">
        <f t="shared" si="279"/>
        <v>5866.8615</v>
      </c>
      <c r="E492" s="53">
        <f t="shared" si="279"/>
        <v>4787.9139999999998</v>
      </c>
      <c r="F492" s="53">
        <f t="shared" si="279"/>
        <v>4151.3575000000001</v>
      </c>
      <c r="G492" s="53">
        <f t="shared" si="279"/>
        <v>3220.1740000000004</v>
      </c>
    </row>
    <row r="493" spans="1:7" ht="14" hidden="1" x14ac:dyDescent="0.15">
      <c r="A493" s="33">
        <v>56</v>
      </c>
      <c r="B493" s="36"/>
      <c r="C493" s="53">
        <f t="shared" si="279"/>
        <v>6844.8969999999999</v>
      </c>
      <c r="D493" s="53">
        <f t="shared" si="279"/>
        <v>5999.3085000000001</v>
      </c>
      <c r="E493" s="53">
        <f t="shared" si="279"/>
        <v>4895.1330000000007</v>
      </c>
      <c r="F493" s="53">
        <f t="shared" si="279"/>
        <v>4244.6109999999999</v>
      </c>
      <c r="G493" s="53">
        <f t="shared" si="279"/>
        <v>3291.3530000000001</v>
      </c>
    </row>
    <row r="494" spans="1:7" ht="14" hidden="1" x14ac:dyDescent="0.15">
      <c r="A494" s="33">
        <v>57</v>
      </c>
      <c r="B494" s="36"/>
      <c r="C494" s="53">
        <f t="shared" si="279"/>
        <v>6999.4184999999998</v>
      </c>
      <c r="D494" s="53">
        <f t="shared" si="279"/>
        <v>6135.3595000000005</v>
      </c>
      <c r="E494" s="53">
        <f t="shared" si="279"/>
        <v>5003.2530000000006</v>
      </c>
      <c r="F494" s="53">
        <f t="shared" si="279"/>
        <v>4337.8644999999997</v>
      </c>
      <c r="G494" s="53">
        <f t="shared" si="279"/>
        <v>3364.7844999999998</v>
      </c>
    </row>
    <row r="495" spans="1:7" ht="14" hidden="1" x14ac:dyDescent="0.15">
      <c r="A495" s="33">
        <v>58</v>
      </c>
      <c r="B495" s="36"/>
      <c r="C495" s="53">
        <f t="shared" si="279"/>
        <v>7157.0934999999999</v>
      </c>
      <c r="D495" s="53">
        <f t="shared" si="279"/>
        <v>6273.6630000000005</v>
      </c>
      <c r="E495" s="53">
        <f t="shared" si="279"/>
        <v>5114.076</v>
      </c>
      <c r="F495" s="53">
        <f t="shared" si="279"/>
        <v>4434.2714999999998</v>
      </c>
      <c r="G495" s="53">
        <f t="shared" si="279"/>
        <v>3439.5675000000001</v>
      </c>
    </row>
    <row r="496" spans="1:7" ht="14" hidden="1" x14ac:dyDescent="0.15">
      <c r="A496" s="33">
        <v>59</v>
      </c>
      <c r="B496" s="36"/>
      <c r="C496" s="53">
        <f t="shared" si="279"/>
        <v>7316.5705000000007</v>
      </c>
      <c r="D496" s="53">
        <f t="shared" si="279"/>
        <v>6412.8675000000003</v>
      </c>
      <c r="E496" s="53">
        <f t="shared" si="279"/>
        <v>5228.0525000000007</v>
      </c>
      <c r="F496" s="53">
        <f t="shared" si="279"/>
        <v>4533.3814999999995</v>
      </c>
      <c r="G496" s="53">
        <f t="shared" si="279"/>
        <v>3515.2515000000003</v>
      </c>
    </row>
    <row r="497" spans="1:7" ht="14" hidden="1" x14ac:dyDescent="0.15">
      <c r="A497" s="33">
        <v>60</v>
      </c>
      <c r="B497" s="36"/>
      <c r="C497" s="53">
        <f t="shared" si="279"/>
        <v>7479.201</v>
      </c>
      <c r="D497" s="53">
        <f t="shared" si="279"/>
        <v>6556.1265000000003</v>
      </c>
      <c r="E497" s="53">
        <f t="shared" si="279"/>
        <v>5342.4795000000004</v>
      </c>
      <c r="F497" s="53">
        <f t="shared" si="279"/>
        <v>4632.4915000000001</v>
      </c>
      <c r="G497" s="53">
        <f t="shared" si="279"/>
        <v>3592.7375000000002</v>
      </c>
    </row>
    <row r="498" spans="1:7" ht="14" hidden="1" x14ac:dyDescent="0.15">
      <c r="A498" s="33">
        <v>61</v>
      </c>
      <c r="B498" s="36"/>
      <c r="C498" s="53">
        <f t="shared" si="279"/>
        <v>8335.1509999999998</v>
      </c>
      <c r="D498" s="53">
        <f t="shared" si="279"/>
        <v>7306.2089999999998</v>
      </c>
      <c r="E498" s="53">
        <f t="shared" si="279"/>
        <v>5951.5555000000004</v>
      </c>
      <c r="F498" s="53">
        <f t="shared" si="279"/>
        <v>5160.027</v>
      </c>
      <c r="G498" s="53">
        <f t="shared" si="279"/>
        <v>4002.2420000000002</v>
      </c>
    </row>
    <row r="499" spans="1:7" ht="14" hidden="1" x14ac:dyDescent="0.15">
      <c r="A499" s="33">
        <v>62</v>
      </c>
      <c r="B499" s="36"/>
      <c r="C499" s="53">
        <f t="shared" si="279"/>
        <v>9260.4779999999992</v>
      </c>
      <c r="D499" s="53">
        <f t="shared" si="279"/>
        <v>8117.1090000000004</v>
      </c>
      <c r="E499" s="53">
        <f t="shared" si="279"/>
        <v>6609.7359999999999</v>
      </c>
      <c r="F499" s="53">
        <f t="shared" si="279"/>
        <v>5731.2609999999995</v>
      </c>
      <c r="G499" s="53">
        <f t="shared" si="279"/>
        <v>4444.6330000000007</v>
      </c>
    </row>
    <row r="500" spans="1:7" ht="14" hidden="1" x14ac:dyDescent="0.15">
      <c r="A500" s="33">
        <v>63</v>
      </c>
      <c r="B500" s="36"/>
      <c r="C500" s="53">
        <f t="shared" si="279"/>
        <v>10256.984</v>
      </c>
      <c r="D500" s="53">
        <f t="shared" si="279"/>
        <v>8990.1779999999999</v>
      </c>
      <c r="E500" s="53">
        <f t="shared" si="279"/>
        <v>7320.625</v>
      </c>
      <c r="F500" s="53">
        <f t="shared" si="279"/>
        <v>6347.5450000000001</v>
      </c>
      <c r="G500" s="53">
        <f t="shared" si="279"/>
        <v>4923.0640000000003</v>
      </c>
    </row>
    <row r="501" spans="1:7" ht="14" hidden="1" x14ac:dyDescent="0.15">
      <c r="A501" s="33">
        <v>64</v>
      </c>
      <c r="B501" s="36"/>
      <c r="C501" s="53">
        <f t="shared" si="279"/>
        <v>11321.065000000001</v>
      </c>
      <c r="D501" s="53">
        <f t="shared" si="279"/>
        <v>9922.7129999999997</v>
      </c>
      <c r="E501" s="53">
        <f t="shared" si="279"/>
        <v>8081.5195000000003</v>
      </c>
      <c r="F501" s="53">
        <f t="shared" si="279"/>
        <v>7007.5275000000001</v>
      </c>
      <c r="G501" s="53">
        <f t="shared" si="279"/>
        <v>5435.2825000000003</v>
      </c>
    </row>
    <row r="502" spans="1:7" ht="14" hidden="1" x14ac:dyDescent="0.15">
      <c r="A502" s="33">
        <v>65</v>
      </c>
      <c r="B502" s="36"/>
      <c r="C502" s="53">
        <f t="shared" si="279"/>
        <v>12456.7755</v>
      </c>
      <c r="D502" s="53">
        <f t="shared" si="279"/>
        <v>10918.317999999999</v>
      </c>
      <c r="E502" s="53">
        <f t="shared" si="279"/>
        <v>8895.1225000000013</v>
      </c>
      <c r="F502" s="53">
        <f t="shared" si="279"/>
        <v>7713.0105000000003</v>
      </c>
      <c r="G502" s="53">
        <f t="shared" si="279"/>
        <v>5981.7389999999996</v>
      </c>
    </row>
    <row r="503" spans="1:7" ht="14" hidden="1" x14ac:dyDescent="0.15">
      <c r="A503" s="33">
        <v>66</v>
      </c>
      <c r="B503" s="36"/>
      <c r="C503" s="53">
        <f t="shared" si="279"/>
        <v>13661.862999999999</v>
      </c>
      <c r="D503" s="53">
        <f t="shared" si="279"/>
        <v>11975.6415</v>
      </c>
      <c r="E503" s="53">
        <f t="shared" si="279"/>
        <v>9760.5329999999994</v>
      </c>
      <c r="F503" s="53">
        <f t="shared" si="279"/>
        <v>8463.0930000000008</v>
      </c>
      <c r="G503" s="53">
        <f t="shared" si="279"/>
        <v>6564.2355000000007</v>
      </c>
    </row>
    <row r="504" spans="1:7" ht="14" hidden="1" x14ac:dyDescent="0.15">
      <c r="A504" s="33">
        <v>67</v>
      </c>
      <c r="B504" s="36"/>
      <c r="C504" s="53">
        <f t="shared" si="279"/>
        <v>14936.327500000001</v>
      </c>
      <c r="D504" s="53">
        <f t="shared" si="279"/>
        <v>13092.431</v>
      </c>
      <c r="E504" s="53">
        <f t="shared" si="279"/>
        <v>10676.3995</v>
      </c>
      <c r="F504" s="53">
        <f t="shared" ref="D504:G519" si="280">+F55*$K$4</f>
        <v>9256.8739999999998</v>
      </c>
      <c r="G504" s="53">
        <f t="shared" si="280"/>
        <v>7179.6184999999996</v>
      </c>
    </row>
    <row r="505" spans="1:7" ht="14" hidden="1" x14ac:dyDescent="0.15">
      <c r="A505" s="33">
        <v>68</v>
      </c>
      <c r="B505" s="36"/>
      <c r="C505" s="53">
        <f t="shared" si="279"/>
        <v>16280.169</v>
      </c>
      <c r="D505" s="53">
        <f t="shared" si="280"/>
        <v>14269.587500000001</v>
      </c>
      <c r="E505" s="53">
        <f t="shared" si="280"/>
        <v>11644.523999999999</v>
      </c>
      <c r="F505" s="53">
        <f t="shared" si="280"/>
        <v>10097.056500000001</v>
      </c>
      <c r="G505" s="53">
        <f t="shared" si="280"/>
        <v>7831.0415000000003</v>
      </c>
    </row>
    <row r="506" spans="1:7" ht="14" hidden="1" x14ac:dyDescent="0.15">
      <c r="A506" s="33">
        <v>69</v>
      </c>
      <c r="B506" s="36"/>
      <c r="C506" s="53">
        <f t="shared" si="279"/>
        <v>17695.64</v>
      </c>
      <c r="D506" s="53">
        <f t="shared" si="280"/>
        <v>15510.264499999999</v>
      </c>
      <c r="E506" s="53">
        <f t="shared" si="280"/>
        <v>12664.005499999999</v>
      </c>
      <c r="F506" s="53">
        <f t="shared" si="280"/>
        <v>10980.9375</v>
      </c>
      <c r="G506" s="53">
        <f t="shared" si="280"/>
        <v>8515.8014999999996</v>
      </c>
    </row>
    <row r="507" spans="1:7" ht="14" hidden="1" x14ac:dyDescent="0.15">
      <c r="A507" s="33">
        <v>70</v>
      </c>
      <c r="B507" s="36"/>
      <c r="C507" s="53">
        <f t="shared" si="279"/>
        <v>19179.136499999997</v>
      </c>
      <c r="D507" s="53">
        <f t="shared" si="280"/>
        <v>16810.858</v>
      </c>
      <c r="E507" s="53">
        <f t="shared" si="280"/>
        <v>13735.2945</v>
      </c>
      <c r="F507" s="53">
        <f t="shared" si="280"/>
        <v>11909.8685</v>
      </c>
      <c r="G507" s="53">
        <f t="shared" si="280"/>
        <v>9237.0519999999997</v>
      </c>
    </row>
    <row r="508" spans="1:7" ht="14" hidden="1" x14ac:dyDescent="0.15">
      <c r="A508" s="33">
        <v>71</v>
      </c>
      <c r="B508" s="36"/>
      <c r="C508" s="53">
        <f t="shared" si="279"/>
        <v>20734.262500000001</v>
      </c>
      <c r="D508" s="53">
        <f t="shared" si="280"/>
        <v>18173.620500000001</v>
      </c>
      <c r="E508" s="53">
        <f t="shared" si="280"/>
        <v>14857.490000000002</v>
      </c>
      <c r="F508" s="53">
        <f t="shared" si="280"/>
        <v>12882.498</v>
      </c>
      <c r="G508" s="53">
        <f t="shared" si="280"/>
        <v>9990.7385000000013</v>
      </c>
    </row>
    <row r="509" spans="1:7" ht="14" hidden="1" x14ac:dyDescent="0.15">
      <c r="A509" s="33">
        <v>72</v>
      </c>
      <c r="B509" s="36"/>
      <c r="C509" s="53">
        <f t="shared" si="279"/>
        <v>22357.864500000003</v>
      </c>
      <c r="D509" s="53">
        <f t="shared" si="280"/>
        <v>19596.75</v>
      </c>
      <c r="E509" s="53">
        <f t="shared" si="280"/>
        <v>16031.493</v>
      </c>
      <c r="F509" s="53">
        <f t="shared" si="280"/>
        <v>13900.628000000001</v>
      </c>
      <c r="G509" s="53">
        <f t="shared" si="280"/>
        <v>10780.915499999999</v>
      </c>
    </row>
    <row r="510" spans="1:7" ht="14" hidden="1" x14ac:dyDescent="0.15">
      <c r="A510" s="33">
        <v>73</v>
      </c>
      <c r="B510" s="36"/>
      <c r="C510" s="53">
        <f t="shared" si="279"/>
        <v>24051.744500000001</v>
      </c>
      <c r="D510" s="53">
        <f t="shared" si="280"/>
        <v>21081.598000000002</v>
      </c>
      <c r="E510" s="53">
        <f t="shared" si="280"/>
        <v>17255.050999999999</v>
      </c>
      <c r="F510" s="53">
        <f t="shared" si="280"/>
        <v>14962.906999999999</v>
      </c>
      <c r="G510" s="53">
        <f t="shared" si="280"/>
        <v>11603.978999999999</v>
      </c>
    </row>
    <row r="511" spans="1:7" ht="14" hidden="1" x14ac:dyDescent="0.15">
      <c r="A511" s="33">
        <v>74</v>
      </c>
      <c r="B511" s="36"/>
      <c r="C511" s="53">
        <f t="shared" si="279"/>
        <v>25815.452000000001</v>
      </c>
      <c r="D511" s="53">
        <f t="shared" si="280"/>
        <v>22627.714</v>
      </c>
      <c r="E511" s="53">
        <f t="shared" si="280"/>
        <v>18532.668999999998</v>
      </c>
      <c r="F511" s="53">
        <f t="shared" si="280"/>
        <v>16069.7855</v>
      </c>
      <c r="G511" s="53">
        <f t="shared" si="280"/>
        <v>12462.632</v>
      </c>
    </row>
    <row r="512" spans="1:7" ht="14" hidden="1" x14ac:dyDescent="0.15">
      <c r="A512" s="33">
        <v>75</v>
      </c>
      <c r="B512" s="36"/>
      <c r="C512" s="53">
        <f t="shared" si="279"/>
        <v>27649.4375</v>
      </c>
      <c r="D512" s="53">
        <f t="shared" si="280"/>
        <v>24234.647500000003</v>
      </c>
      <c r="E512" s="53">
        <f t="shared" si="280"/>
        <v>19860.742999999999</v>
      </c>
      <c r="F512" s="53">
        <f t="shared" si="280"/>
        <v>17221.714</v>
      </c>
      <c r="G512" s="53">
        <f t="shared" si="280"/>
        <v>13355.973500000002</v>
      </c>
    </row>
    <row r="513" spans="1:7" ht="14" hidden="1" x14ac:dyDescent="0.15">
      <c r="A513" s="33">
        <v>76</v>
      </c>
      <c r="B513" s="36"/>
      <c r="C513" s="53">
        <f t="shared" si="279"/>
        <v>27649.4375</v>
      </c>
      <c r="D513" s="53">
        <f t="shared" si="280"/>
        <v>24234.647500000003</v>
      </c>
      <c r="E513" s="53">
        <f t="shared" si="280"/>
        <v>19860.742999999999</v>
      </c>
      <c r="F513" s="53">
        <f t="shared" si="280"/>
        <v>17221.714</v>
      </c>
      <c r="G513" s="53">
        <f t="shared" si="280"/>
        <v>13355.973500000002</v>
      </c>
    </row>
    <row r="514" spans="1:7" ht="14" hidden="1" x14ac:dyDescent="0.15">
      <c r="A514" s="33">
        <v>77</v>
      </c>
      <c r="B514" s="36"/>
      <c r="C514" s="53">
        <f t="shared" si="279"/>
        <v>27649.4375</v>
      </c>
      <c r="D514" s="53">
        <f t="shared" si="280"/>
        <v>24234.647500000003</v>
      </c>
      <c r="E514" s="53">
        <f t="shared" si="280"/>
        <v>19860.742999999999</v>
      </c>
      <c r="F514" s="53">
        <f t="shared" si="280"/>
        <v>17221.714</v>
      </c>
      <c r="G514" s="53">
        <f t="shared" si="280"/>
        <v>13355.973500000002</v>
      </c>
    </row>
    <row r="515" spans="1:7" ht="14" hidden="1" x14ac:dyDescent="0.15">
      <c r="A515" s="33">
        <v>78</v>
      </c>
      <c r="B515" s="36"/>
      <c r="C515" s="53">
        <f t="shared" si="279"/>
        <v>27649.4375</v>
      </c>
      <c r="D515" s="53">
        <f t="shared" si="280"/>
        <v>24234.647500000003</v>
      </c>
      <c r="E515" s="53">
        <f t="shared" si="280"/>
        <v>19860.742999999999</v>
      </c>
      <c r="F515" s="53">
        <f t="shared" si="280"/>
        <v>17221.714</v>
      </c>
      <c r="G515" s="53">
        <f t="shared" si="280"/>
        <v>13355.973500000002</v>
      </c>
    </row>
    <row r="516" spans="1:7" ht="14" hidden="1" x14ac:dyDescent="0.15">
      <c r="A516" s="33">
        <v>79</v>
      </c>
      <c r="B516" s="36"/>
      <c r="C516" s="53">
        <f t="shared" si="279"/>
        <v>27649.4375</v>
      </c>
      <c r="D516" s="53">
        <f t="shared" si="280"/>
        <v>24234.647500000003</v>
      </c>
      <c r="E516" s="53">
        <f t="shared" si="280"/>
        <v>19860.742999999999</v>
      </c>
      <c r="F516" s="53">
        <f t="shared" si="280"/>
        <v>17221.714</v>
      </c>
      <c r="G516" s="53">
        <f t="shared" si="280"/>
        <v>13355.973500000002</v>
      </c>
    </row>
    <row r="517" spans="1:7" ht="14" hidden="1" x14ac:dyDescent="0.15">
      <c r="A517" s="33">
        <v>80</v>
      </c>
      <c r="B517" s="36"/>
      <c r="C517" s="53">
        <f t="shared" si="279"/>
        <v>27649.4375</v>
      </c>
      <c r="D517" s="53">
        <f t="shared" si="280"/>
        <v>24234.647500000003</v>
      </c>
      <c r="E517" s="53">
        <f t="shared" si="280"/>
        <v>19860.742999999999</v>
      </c>
      <c r="F517" s="53">
        <f t="shared" si="280"/>
        <v>17221.714</v>
      </c>
      <c r="G517" s="53">
        <f t="shared" si="280"/>
        <v>13355.973500000002</v>
      </c>
    </row>
    <row r="518" spans="1:7" ht="14" hidden="1" x14ac:dyDescent="0.15">
      <c r="A518" s="33">
        <v>81</v>
      </c>
      <c r="B518" s="36"/>
      <c r="C518" s="53">
        <f t="shared" si="279"/>
        <v>27649.4375</v>
      </c>
      <c r="D518" s="53">
        <f t="shared" si="280"/>
        <v>24234.647500000003</v>
      </c>
      <c r="E518" s="53">
        <f t="shared" si="280"/>
        <v>19860.742999999999</v>
      </c>
      <c r="F518" s="53">
        <f t="shared" si="280"/>
        <v>17221.714</v>
      </c>
      <c r="G518" s="53">
        <f t="shared" si="280"/>
        <v>13355.973500000002</v>
      </c>
    </row>
    <row r="519" spans="1:7" ht="14" hidden="1" x14ac:dyDescent="0.15">
      <c r="A519" s="33">
        <v>82</v>
      </c>
      <c r="B519" s="36"/>
      <c r="C519" s="53">
        <f t="shared" si="279"/>
        <v>27649.4375</v>
      </c>
      <c r="D519" s="53">
        <f t="shared" si="280"/>
        <v>24234.647500000003</v>
      </c>
      <c r="E519" s="53">
        <f t="shared" si="280"/>
        <v>19860.742999999999</v>
      </c>
      <c r="F519" s="53">
        <f t="shared" si="280"/>
        <v>17221.714</v>
      </c>
      <c r="G519" s="53">
        <f t="shared" si="280"/>
        <v>13355.973500000002</v>
      </c>
    </row>
    <row r="520" spans="1:7" ht="14" hidden="1" x14ac:dyDescent="0.15">
      <c r="A520" s="33">
        <v>83</v>
      </c>
      <c r="B520" s="36"/>
      <c r="C520" s="53">
        <f t="shared" si="279"/>
        <v>27649.4375</v>
      </c>
      <c r="D520" s="53">
        <f t="shared" ref="D520:G521" si="281">+D71*$K$4</f>
        <v>24234.647500000003</v>
      </c>
      <c r="E520" s="53">
        <f t="shared" si="281"/>
        <v>19860.742999999999</v>
      </c>
      <c r="F520" s="53">
        <f t="shared" si="281"/>
        <v>17221.714</v>
      </c>
      <c r="G520" s="53">
        <f t="shared" si="281"/>
        <v>13355.973500000002</v>
      </c>
    </row>
    <row r="521" spans="1:7" ht="14" hidden="1" x14ac:dyDescent="0.15">
      <c r="A521" s="33">
        <v>84</v>
      </c>
      <c r="B521" s="36" t="s">
        <v>3</v>
      </c>
      <c r="C521" s="53">
        <f t="shared" si="279"/>
        <v>27649.4375</v>
      </c>
      <c r="D521" s="53">
        <f t="shared" si="281"/>
        <v>24234.647500000003</v>
      </c>
      <c r="E521" s="53">
        <f t="shared" si="281"/>
        <v>19860.742999999999</v>
      </c>
      <c r="F521" s="53">
        <f t="shared" si="281"/>
        <v>17221.714</v>
      </c>
      <c r="G521" s="53">
        <f t="shared" si="281"/>
        <v>13355.973500000002</v>
      </c>
    </row>
    <row r="522" spans="1:7" ht="14" hidden="1" x14ac:dyDescent="0.15">
      <c r="A522" s="33">
        <v>1</v>
      </c>
      <c r="B522" s="36" t="s">
        <v>4</v>
      </c>
      <c r="C522" s="53">
        <f t="shared" ref="C522:G524" si="282">+C73*$K$4</f>
        <v>1417.2729999999999</v>
      </c>
      <c r="D522" s="53">
        <f t="shared" si="282"/>
        <v>1241.578</v>
      </c>
      <c r="E522" s="53">
        <f t="shared" si="282"/>
        <v>1051.9175</v>
      </c>
      <c r="F522" s="53">
        <f t="shared" si="282"/>
        <v>912.71299999999997</v>
      </c>
      <c r="G522" s="53">
        <f t="shared" si="282"/>
        <v>707.7355</v>
      </c>
    </row>
    <row r="523" spans="1:7" ht="14" hidden="1" x14ac:dyDescent="0.15">
      <c r="A523" s="33">
        <v>2</v>
      </c>
      <c r="B523" s="36" t="s">
        <v>1</v>
      </c>
      <c r="C523" s="53">
        <f t="shared" si="282"/>
        <v>2409.2740000000003</v>
      </c>
      <c r="D523" s="53">
        <f t="shared" si="282"/>
        <v>2111.944</v>
      </c>
      <c r="E523" s="53">
        <f t="shared" si="282"/>
        <v>1788.0345000000002</v>
      </c>
      <c r="F523" s="53">
        <f t="shared" si="282"/>
        <v>1550.6210000000001</v>
      </c>
      <c r="G523" s="53">
        <f t="shared" si="282"/>
        <v>1202.835</v>
      </c>
    </row>
    <row r="524" spans="1:7" ht="15" hidden="1" thickBot="1" x14ac:dyDescent="0.2">
      <c r="A524" s="33">
        <v>3</v>
      </c>
      <c r="B524" s="36" t="s">
        <v>5</v>
      </c>
      <c r="C524" s="53">
        <f t="shared" si="282"/>
        <v>3400.3740000000003</v>
      </c>
      <c r="D524" s="53">
        <f t="shared" si="282"/>
        <v>2981.4090000000001</v>
      </c>
      <c r="E524" s="53">
        <f t="shared" si="282"/>
        <v>2524.6019999999999</v>
      </c>
      <c r="F524" s="53">
        <f t="shared" si="282"/>
        <v>2189.4300000000003</v>
      </c>
      <c r="G524" s="53">
        <f t="shared" si="282"/>
        <v>1697.9345000000001</v>
      </c>
    </row>
    <row r="525" spans="1:7" ht="14" hidden="1" thickBot="1" x14ac:dyDescent="0.2">
      <c r="A525" s="40"/>
      <c r="B525" s="40"/>
      <c r="C525" s="40"/>
      <c r="D525" s="40"/>
      <c r="E525" s="40"/>
      <c r="F525" s="40"/>
      <c r="G525" s="40"/>
    </row>
    <row r="526" spans="1:7" ht="18" hidden="1" x14ac:dyDescent="0.2">
      <c r="A526" s="280" t="s">
        <v>17</v>
      </c>
      <c r="B526" s="281"/>
      <c r="C526" s="281"/>
      <c r="D526" s="281"/>
      <c r="E526" s="281"/>
      <c r="F526" s="281"/>
      <c r="G526" s="282"/>
    </row>
    <row r="527" spans="1:7" ht="18" hidden="1" x14ac:dyDescent="0.2">
      <c r="A527" s="283" t="s">
        <v>11</v>
      </c>
      <c r="B527" s="284"/>
      <c r="C527" s="284"/>
      <c r="D527" s="284"/>
      <c r="E527" s="284"/>
      <c r="F527" s="284"/>
      <c r="G527" s="285"/>
    </row>
    <row r="528" spans="1:7" hidden="1" x14ac:dyDescent="0.15">
      <c r="A528" s="277" t="s">
        <v>0</v>
      </c>
      <c r="B528" s="278"/>
      <c r="C528" s="278"/>
      <c r="D528" s="278"/>
      <c r="E528" s="278"/>
      <c r="F528" s="278"/>
      <c r="G528" s="279"/>
    </row>
    <row r="529" spans="1:7" hidden="1" x14ac:dyDescent="0.15">
      <c r="A529" s="33" t="s">
        <v>2</v>
      </c>
      <c r="B529" s="34" t="s">
        <v>2</v>
      </c>
      <c r="C529" s="63">
        <v>2000</v>
      </c>
      <c r="D529" s="63">
        <v>3500</v>
      </c>
      <c r="E529" s="67">
        <v>5000</v>
      </c>
      <c r="F529" s="35"/>
      <c r="G529" s="39"/>
    </row>
    <row r="530" spans="1:7" ht="14" hidden="1" x14ac:dyDescent="0.15">
      <c r="A530" s="33">
        <v>18</v>
      </c>
      <c r="B530" s="36"/>
      <c r="C530" s="53">
        <f>+C155*$K$4</f>
        <v>2141.2264999999998</v>
      </c>
      <c r="D530" s="53">
        <f t="shared" ref="D530:G530" si="283">+D155*$K$4</f>
        <v>1943.9075</v>
      </c>
      <c r="E530" s="53">
        <f t="shared" si="283"/>
        <v>1454.2139999999999</v>
      </c>
      <c r="F530" s="53">
        <f t="shared" si="283"/>
        <v>1051.9175</v>
      </c>
      <c r="G530" s="53">
        <f t="shared" si="283"/>
        <v>0</v>
      </c>
    </row>
    <row r="531" spans="1:7" ht="14" hidden="1" x14ac:dyDescent="0.15">
      <c r="A531" s="33">
        <v>19</v>
      </c>
      <c r="B531" s="36"/>
      <c r="C531" s="53">
        <f t="shared" ref="C531:G531" si="284">+C156*$K$4</f>
        <v>2168.2565</v>
      </c>
      <c r="D531" s="53">
        <f t="shared" si="284"/>
        <v>1967.7839999999999</v>
      </c>
      <c r="E531" s="53">
        <f t="shared" si="284"/>
        <v>1467.2784999999999</v>
      </c>
      <c r="F531" s="53">
        <f t="shared" si="284"/>
        <v>1061.8285000000001</v>
      </c>
      <c r="G531" s="53">
        <f t="shared" si="284"/>
        <v>0</v>
      </c>
    </row>
    <row r="532" spans="1:7" ht="14" hidden="1" x14ac:dyDescent="0.15">
      <c r="A532" s="33">
        <v>20</v>
      </c>
      <c r="B532" s="36"/>
      <c r="C532" s="53">
        <f t="shared" ref="C532:G532" si="285">+C157*$K$4</f>
        <v>2194.8360000000002</v>
      </c>
      <c r="D532" s="53">
        <f t="shared" si="285"/>
        <v>1991.6605</v>
      </c>
      <c r="E532" s="53">
        <f t="shared" si="285"/>
        <v>1482.5955000000001</v>
      </c>
      <c r="F532" s="53">
        <f t="shared" si="285"/>
        <v>1073.0910000000001</v>
      </c>
      <c r="G532" s="53">
        <f t="shared" si="285"/>
        <v>0</v>
      </c>
    </row>
    <row r="533" spans="1:7" ht="14" hidden="1" x14ac:dyDescent="0.15">
      <c r="A533" s="33">
        <v>21</v>
      </c>
      <c r="B533" s="36"/>
      <c r="C533" s="53">
        <f t="shared" ref="C533:G533" si="286">+C158*$K$4</f>
        <v>2222.7669999999998</v>
      </c>
      <c r="D533" s="53">
        <f t="shared" si="286"/>
        <v>2016.4380000000001</v>
      </c>
      <c r="E533" s="53">
        <f t="shared" si="286"/>
        <v>1497.9125000000001</v>
      </c>
      <c r="F533" s="53">
        <f t="shared" si="286"/>
        <v>1084.3535000000002</v>
      </c>
      <c r="G533" s="53">
        <f t="shared" si="286"/>
        <v>0</v>
      </c>
    </row>
    <row r="534" spans="1:7" ht="14" hidden="1" x14ac:dyDescent="0.15">
      <c r="A534" s="33">
        <v>22</v>
      </c>
      <c r="B534" s="36"/>
      <c r="C534" s="53">
        <f t="shared" ref="C534:G534" si="287">+C159*$K$4</f>
        <v>2250.6979999999999</v>
      </c>
      <c r="D534" s="53">
        <f t="shared" si="287"/>
        <v>2043.9185</v>
      </c>
      <c r="E534" s="53">
        <f t="shared" si="287"/>
        <v>1513.2295000000001</v>
      </c>
      <c r="F534" s="53">
        <f t="shared" si="287"/>
        <v>1096.0664999999999</v>
      </c>
      <c r="G534" s="53">
        <f t="shared" si="287"/>
        <v>0</v>
      </c>
    </row>
    <row r="535" spans="1:7" ht="14" hidden="1" x14ac:dyDescent="0.15">
      <c r="A535" s="33">
        <v>23</v>
      </c>
      <c r="B535" s="36"/>
      <c r="C535" s="53">
        <f t="shared" ref="C535:G535" si="288">+C160*$K$4</f>
        <v>2280.8815000000004</v>
      </c>
      <c r="D535" s="53">
        <f t="shared" si="288"/>
        <v>2070.498</v>
      </c>
      <c r="E535" s="53">
        <f t="shared" si="288"/>
        <v>1529.4475</v>
      </c>
      <c r="F535" s="53">
        <f t="shared" si="288"/>
        <v>1107.329</v>
      </c>
      <c r="G535" s="53">
        <f t="shared" si="288"/>
        <v>0</v>
      </c>
    </row>
    <row r="536" spans="1:7" ht="14" hidden="1" x14ac:dyDescent="0.15">
      <c r="A536" s="33">
        <v>24</v>
      </c>
      <c r="B536" s="36"/>
      <c r="C536" s="53">
        <f t="shared" ref="C536:G536" si="289">+C161*$K$4</f>
        <v>2312.4165000000003</v>
      </c>
      <c r="D536" s="53">
        <f t="shared" si="289"/>
        <v>2098.4290000000001</v>
      </c>
      <c r="E536" s="53">
        <f t="shared" si="289"/>
        <v>1546.5664999999999</v>
      </c>
      <c r="F536" s="53">
        <f t="shared" si="289"/>
        <v>1119.4925000000001</v>
      </c>
      <c r="G536" s="53">
        <f t="shared" si="289"/>
        <v>0</v>
      </c>
    </row>
    <row r="537" spans="1:7" ht="14" hidden="1" x14ac:dyDescent="0.15">
      <c r="A537" s="33">
        <v>25</v>
      </c>
      <c r="B537" s="36"/>
      <c r="C537" s="53">
        <f t="shared" ref="C537:G537" si="290">+C162*$K$4</f>
        <v>2343.9515000000001</v>
      </c>
      <c r="D537" s="53">
        <f t="shared" si="290"/>
        <v>2126.8105</v>
      </c>
      <c r="E537" s="53">
        <f t="shared" si="290"/>
        <v>1563.6855</v>
      </c>
      <c r="F537" s="53">
        <f t="shared" si="290"/>
        <v>1131.6559999999999</v>
      </c>
      <c r="G537" s="53">
        <f t="shared" si="290"/>
        <v>0</v>
      </c>
    </row>
    <row r="538" spans="1:7" ht="14" hidden="1" x14ac:dyDescent="0.15">
      <c r="A538" s="33">
        <v>26</v>
      </c>
      <c r="B538" s="36"/>
      <c r="C538" s="53">
        <f t="shared" ref="C538:G538" si="291">+C163*$K$4</f>
        <v>2389.9025000000001</v>
      </c>
      <c r="D538" s="53">
        <f t="shared" si="291"/>
        <v>2169.6080000000002</v>
      </c>
      <c r="E538" s="53">
        <f t="shared" si="291"/>
        <v>1590.7155</v>
      </c>
      <c r="F538" s="53">
        <f t="shared" si="291"/>
        <v>1151.0275000000001</v>
      </c>
      <c r="G538" s="53">
        <f t="shared" si="291"/>
        <v>0</v>
      </c>
    </row>
    <row r="539" spans="1:7" ht="14" hidden="1" x14ac:dyDescent="0.15">
      <c r="A539" s="33">
        <v>27</v>
      </c>
      <c r="B539" s="36"/>
      <c r="C539" s="53">
        <f t="shared" ref="C539:G539" si="292">+C164*$K$4</f>
        <v>2437.2049999999999</v>
      </c>
      <c r="D539" s="53">
        <f t="shared" si="292"/>
        <v>2212.8560000000002</v>
      </c>
      <c r="E539" s="53">
        <f t="shared" si="292"/>
        <v>1617.2950000000001</v>
      </c>
      <c r="F539" s="53">
        <f t="shared" si="292"/>
        <v>1170.8495</v>
      </c>
      <c r="G539" s="53">
        <f t="shared" si="292"/>
        <v>0</v>
      </c>
    </row>
    <row r="540" spans="1:7" ht="14" hidden="1" x14ac:dyDescent="0.15">
      <c r="A540" s="33">
        <v>28</v>
      </c>
      <c r="B540" s="36"/>
      <c r="C540" s="53">
        <f t="shared" ref="C540:G540" si="293">+C165*$K$4</f>
        <v>2487.2104999999997</v>
      </c>
      <c r="D540" s="53">
        <f t="shared" si="293"/>
        <v>2257.4555</v>
      </c>
      <c r="E540" s="53">
        <f t="shared" si="293"/>
        <v>1645.2259999999999</v>
      </c>
      <c r="F540" s="53">
        <f t="shared" si="293"/>
        <v>1191.1220000000001</v>
      </c>
      <c r="G540" s="53">
        <f t="shared" si="293"/>
        <v>0</v>
      </c>
    </row>
    <row r="541" spans="1:7" ht="14" hidden="1" x14ac:dyDescent="0.15">
      <c r="A541" s="33">
        <v>29</v>
      </c>
      <c r="B541" s="36"/>
      <c r="C541" s="53">
        <f t="shared" ref="C541:G541" si="294">+C166*$K$4</f>
        <v>2539.4684999999999</v>
      </c>
      <c r="D541" s="53">
        <f t="shared" si="294"/>
        <v>2304.3074999999999</v>
      </c>
      <c r="E541" s="53">
        <f t="shared" si="294"/>
        <v>1674.9589999999998</v>
      </c>
      <c r="F541" s="53">
        <f t="shared" si="294"/>
        <v>1212.7459999999999</v>
      </c>
      <c r="G541" s="53">
        <f t="shared" si="294"/>
        <v>0</v>
      </c>
    </row>
    <row r="542" spans="1:7" ht="14" hidden="1" x14ac:dyDescent="0.15">
      <c r="A542" s="33">
        <v>30</v>
      </c>
      <c r="B542" s="36"/>
      <c r="C542" s="53">
        <f t="shared" ref="C542:G542" si="295">+C167*$K$4</f>
        <v>2593.078</v>
      </c>
      <c r="D542" s="53">
        <f t="shared" si="295"/>
        <v>2354.3129999999996</v>
      </c>
      <c r="E542" s="53">
        <f t="shared" si="295"/>
        <v>1706.4939999999999</v>
      </c>
      <c r="F542" s="53">
        <f t="shared" si="295"/>
        <v>1235.7214999999999</v>
      </c>
      <c r="G542" s="53">
        <f t="shared" si="295"/>
        <v>0</v>
      </c>
    </row>
    <row r="543" spans="1:7" ht="14" hidden="1" x14ac:dyDescent="0.15">
      <c r="A543" s="33">
        <v>31</v>
      </c>
      <c r="B543" s="36"/>
      <c r="C543" s="53">
        <f t="shared" ref="C543:G543" si="296">+C168*$K$4</f>
        <v>2648.0390000000002</v>
      </c>
      <c r="D543" s="53">
        <f t="shared" si="296"/>
        <v>2403.8679999999999</v>
      </c>
      <c r="E543" s="53">
        <f t="shared" si="296"/>
        <v>1738.93</v>
      </c>
      <c r="F543" s="53">
        <f t="shared" si="296"/>
        <v>1258.6970000000001</v>
      </c>
      <c r="G543" s="53">
        <f t="shared" si="296"/>
        <v>0</v>
      </c>
    </row>
    <row r="544" spans="1:7" ht="14" hidden="1" x14ac:dyDescent="0.15">
      <c r="A544" s="33">
        <v>32</v>
      </c>
      <c r="B544" s="36"/>
      <c r="C544" s="53">
        <f t="shared" ref="C544:G544" si="297">+C169*$K$4</f>
        <v>2706.1534999999999</v>
      </c>
      <c r="D544" s="53">
        <f t="shared" si="297"/>
        <v>2456.1260000000002</v>
      </c>
      <c r="E544" s="53">
        <f t="shared" si="297"/>
        <v>1771.8164999999999</v>
      </c>
      <c r="F544" s="53">
        <f t="shared" si="297"/>
        <v>1282.5735</v>
      </c>
      <c r="G544" s="53">
        <f t="shared" si="297"/>
        <v>0</v>
      </c>
    </row>
    <row r="545" spans="1:7" ht="14" hidden="1" x14ac:dyDescent="0.15">
      <c r="A545" s="33">
        <v>33</v>
      </c>
      <c r="B545" s="36"/>
      <c r="C545" s="53">
        <f t="shared" ref="C545:G545" si="298">+C170*$K$4</f>
        <v>2765.1690000000003</v>
      </c>
      <c r="D545" s="53">
        <f t="shared" si="298"/>
        <v>2510.1860000000001</v>
      </c>
      <c r="E545" s="53">
        <f t="shared" si="298"/>
        <v>1807.4059999999999</v>
      </c>
      <c r="F545" s="53">
        <f t="shared" si="298"/>
        <v>1307.8015</v>
      </c>
      <c r="G545" s="53">
        <f t="shared" si="298"/>
        <v>0</v>
      </c>
    </row>
    <row r="546" spans="1:7" ht="14" hidden="1" x14ac:dyDescent="0.15">
      <c r="A546" s="33">
        <v>34</v>
      </c>
      <c r="B546" s="36"/>
      <c r="C546" s="53">
        <f t="shared" ref="C546:G546" si="299">+C171*$K$4</f>
        <v>2826.8875000000003</v>
      </c>
      <c r="D546" s="53">
        <f t="shared" si="299"/>
        <v>2565.1469999999999</v>
      </c>
      <c r="E546" s="53">
        <f t="shared" si="299"/>
        <v>1842.5450000000001</v>
      </c>
      <c r="F546" s="53">
        <f t="shared" si="299"/>
        <v>1333.9304999999999</v>
      </c>
      <c r="G546" s="53">
        <f t="shared" si="299"/>
        <v>0</v>
      </c>
    </row>
    <row r="547" spans="1:7" ht="14" hidden="1" x14ac:dyDescent="0.15">
      <c r="A547" s="33">
        <v>35</v>
      </c>
      <c r="B547" s="36"/>
      <c r="C547" s="53">
        <f t="shared" ref="C547:G547" si="300">+C172*$K$4</f>
        <v>2889.5070000000001</v>
      </c>
      <c r="D547" s="53">
        <f t="shared" si="300"/>
        <v>2623.2615000000001</v>
      </c>
      <c r="E547" s="53">
        <f t="shared" si="300"/>
        <v>1881.288</v>
      </c>
      <c r="F547" s="53">
        <f t="shared" si="300"/>
        <v>1361.8615</v>
      </c>
      <c r="G547" s="53">
        <f t="shared" si="300"/>
        <v>0</v>
      </c>
    </row>
    <row r="548" spans="1:7" ht="14" hidden="1" x14ac:dyDescent="0.15">
      <c r="A548" s="33">
        <v>36</v>
      </c>
      <c r="B548" s="36"/>
      <c r="C548" s="53">
        <f t="shared" ref="C548:G548" si="301">+C173*$K$4</f>
        <v>2955.28</v>
      </c>
      <c r="D548" s="53">
        <f t="shared" si="301"/>
        <v>2682.277</v>
      </c>
      <c r="E548" s="53">
        <f t="shared" si="301"/>
        <v>1920.4814999999999</v>
      </c>
      <c r="F548" s="53">
        <f t="shared" si="301"/>
        <v>1389.7925</v>
      </c>
      <c r="G548" s="53">
        <f t="shared" si="301"/>
        <v>0</v>
      </c>
    </row>
    <row r="549" spans="1:7" ht="14" hidden="1" x14ac:dyDescent="0.15">
      <c r="A549" s="33">
        <v>37</v>
      </c>
      <c r="B549" s="36"/>
      <c r="C549" s="53">
        <f t="shared" ref="C549:G549" si="302">+C174*$K$4</f>
        <v>3022.4045000000001</v>
      </c>
      <c r="D549" s="53">
        <f t="shared" si="302"/>
        <v>2742.6440000000002</v>
      </c>
      <c r="E549" s="53">
        <f t="shared" si="302"/>
        <v>1960.1255000000001</v>
      </c>
      <c r="F549" s="53">
        <f t="shared" si="302"/>
        <v>1418.6245000000001</v>
      </c>
      <c r="G549" s="53">
        <f t="shared" si="302"/>
        <v>0</v>
      </c>
    </row>
    <row r="550" spans="1:7" ht="14" hidden="1" x14ac:dyDescent="0.15">
      <c r="A550" s="33">
        <v>38</v>
      </c>
      <c r="B550" s="36"/>
      <c r="C550" s="53">
        <f t="shared" ref="C550:G550" si="303">+C175*$K$4</f>
        <v>3090.8804999999998</v>
      </c>
      <c r="D550" s="53">
        <f t="shared" si="303"/>
        <v>2806.1644999999999</v>
      </c>
      <c r="E550" s="53">
        <f t="shared" si="303"/>
        <v>2001.5715</v>
      </c>
      <c r="F550" s="53">
        <f t="shared" si="303"/>
        <v>1448.3575000000001</v>
      </c>
      <c r="G550" s="53">
        <f t="shared" si="303"/>
        <v>0</v>
      </c>
    </row>
    <row r="551" spans="1:7" ht="14" hidden="1" x14ac:dyDescent="0.15">
      <c r="A551" s="33">
        <v>39</v>
      </c>
      <c r="B551" s="36"/>
      <c r="C551" s="53">
        <f t="shared" ref="C551:G551" si="304">+C176*$K$4</f>
        <v>3162.51</v>
      </c>
      <c r="D551" s="53">
        <f t="shared" si="304"/>
        <v>2870.5860000000002</v>
      </c>
      <c r="E551" s="53">
        <f t="shared" si="304"/>
        <v>2043.4680000000001</v>
      </c>
      <c r="F551" s="53">
        <f t="shared" si="304"/>
        <v>1479.4420000000002</v>
      </c>
      <c r="G551" s="53">
        <f t="shared" si="304"/>
        <v>0</v>
      </c>
    </row>
    <row r="552" spans="1:7" ht="14" hidden="1" x14ac:dyDescent="0.15">
      <c r="A552" s="33">
        <v>40</v>
      </c>
      <c r="B552" s="36"/>
      <c r="C552" s="53">
        <f t="shared" ref="C552:G552" si="305">+C177*$K$4</f>
        <v>3234.59</v>
      </c>
      <c r="D552" s="53">
        <f t="shared" si="305"/>
        <v>2936.3590000000004</v>
      </c>
      <c r="E552" s="53">
        <f t="shared" si="305"/>
        <v>2086.7159999999999</v>
      </c>
      <c r="F552" s="53">
        <f t="shared" si="305"/>
        <v>1510.076</v>
      </c>
      <c r="G552" s="53">
        <f t="shared" si="305"/>
        <v>0</v>
      </c>
    </row>
    <row r="553" spans="1:7" ht="14" hidden="1" x14ac:dyDescent="0.15">
      <c r="A553" s="33">
        <v>41</v>
      </c>
      <c r="B553" s="36"/>
      <c r="C553" s="53">
        <f t="shared" ref="C553:G553" si="306">+C178*$K$4</f>
        <v>3309.8235</v>
      </c>
      <c r="D553" s="53">
        <f t="shared" si="306"/>
        <v>3003.4835000000003</v>
      </c>
      <c r="E553" s="53">
        <f t="shared" si="306"/>
        <v>2131.3155000000002</v>
      </c>
      <c r="F553" s="53">
        <f t="shared" si="306"/>
        <v>1542.5120000000002</v>
      </c>
      <c r="G553" s="53">
        <f t="shared" si="306"/>
        <v>0</v>
      </c>
    </row>
    <row r="554" spans="1:7" ht="14" hidden="1" x14ac:dyDescent="0.15">
      <c r="A554" s="33">
        <v>42</v>
      </c>
      <c r="B554" s="36"/>
      <c r="C554" s="53">
        <f t="shared" ref="C554:G554" si="307">+C179*$K$4</f>
        <v>3385.0569999999998</v>
      </c>
      <c r="D554" s="53">
        <f t="shared" si="307"/>
        <v>3072.4100000000003</v>
      </c>
      <c r="E554" s="53">
        <f t="shared" si="307"/>
        <v>2178.1675</v>
      </c>
      <c r="F554" s="53">
        <f t="shared" si="307"/>
        <v>1576.2995000000001</v>
      </c>
      <c r="G554" s="53">
        <f t="shared" si="307"/>
        <v>0</v>
      </c>
    </row>
    <row r="555" spans="1:7" ht="14" hidden="1" x14ac:dyDescent="0.15">
      <c r="A555" s="33">
        <v>43</v>
      </c>
      <c r="B555" s="36"/>
      <c r="C555" s="53">
        <f t="shared" ref="C555:G555" si="308">+C180*$K$4</f>
        <v>3464.7954999999997</v>
      </c>
      <c r="D555" s="53">
        <f t="shared" si="308"/>
        <v>3143.5890000000004</v>
      </c>
      <c r="E555" s="53">
        <f t="shared" si="308"/>
        <v>2225.9204999999997</v>
      </c>
      <c r="F555" s="53">
        <f t="shared" si="308"/>
        <v>1611.8889999999999</v>
      </c>
      <c r="G555" s="53">
        <f t="shared" si="308"/>
        <v>0</v>
      </c>
    </row>
    <row r="556" spans="1:7" ht="14" hidden="1" x14ac:dyDescent="0.15">
      <c r="A556" s="33">
        <v>44</v>
      </c>
      <c r="B556" s="36"/>
      <c r="C556" s="53">
        <f t="shared" ref="C556:G556" si="309">+C181*$K$4</f>
        <v>3543.6329999999998</v>
      </c>
      <c r="D556" s="53">
        <f t="shared" si="309"/>
        <v>3216.57</v>
      </c>
      <c r="E556" s="53">
        <f t="shared" si="309"/>
        <v>2275.0250000000001</v>
      </c>
      <c r="F556" s="53">
        <f t="shared" si="309"/>
        <v>1647.028</v>
      </c>
      <c r="G556" s="53">
        <f t="shared" si="309"/>
        <v>0</v>
      </c>
    </row>
    <row r="557" spans="1:7" ht="14" hidden="1" x14ac:dyDescent="0.15">
      <c r="A557" s="33">
        <v>45</v>
      </c>
      <c r="B557" s="36"/>
      <c r="C557" s="53">
        <f t="shared" ref="C557:G557" si="310">+C182*$K$4</f>
        <v>3626.5250000000001</v>
      </c>
      <c r="D557" s="53">
        <f t="shared" si="310"/>
        <v>3292.2540000000004</v>
      </c>
      <c r="E557" s="53">
        <f t="shared" si="310"/>
        <v>2325.4810000000002</v>
      </c>
      <c r="F557" s="53">
        <f t="shared" si="310"/>
        <v>1683.5184999999999</v>
      </c>
      <c r="G557" s="53">
        <f t="shared" si="310"/>
        <v>0</v>
      </c>
    </row>
    <row r="558" spans="1:7" ht="14" hidden="1" x14ac:dyDescent="0.15">
      <c r="A558" s="33">
        <v>46</v>
      </c>
      <c r="B558" s="36"/>
      <c r="C558" s="53">
        <f t="shared" ref="C558:G558" si="311">+C183*$K$4</f>
        <v>3711.2190000000005</v>
      </c>
      <c r="D558" s="53">
        <f t="shared" si="311"/>
        <v>3367.9380000000001</v>
      </c>
      <c r="E558" s="53">
        <f t="shared" si="311"/>
        <v>2376.8379999999997</v>
      </c>
      <c r="F558" s="53">
        <f t="shared" si="311"/>
        <v>1720.009</v>
      </c>
      <c r="G558" s="53">
        <f t="shared" si="311"/>
        <v>0</v>
      </c>
    </row>
    <row r="559" spans="1:7" ht="14" hidden="1" x14ac:dyDescent="0.15">
      <c r="A559" s="33">
        <v>47</v>
      </c>
      <c r="B559" s="36"/>
      <c r="C559" s="53">
        <f t="shared" ref="C559:G559" si="312">+C184*$K$4</f>
        <v>3797.2644999999998</v>
      </c>
      <c r="D559" s="53">
        <f t="shared" si="312"/>
        <v>3445.4240000000004</v>
      </c>
      <c r="E559" s="53">
        <f t="shared" si="312"/>
        <v>2429.9969999999998</v>
      </c>
      <c r="F559" s="53">
        <f t="shared" si="312"/>
        <v>1759.2025000000001</v>
      </c>
      <c r="G559" s="53">
        <f t="shared" si="312"/>
        <v>0</v>
      </c>
    </row>
    <row r="560" spans="1:7" ht="14" hidden="1" x14ac:dyDescent="0.15">
      <c r="A560" s="33">
        <v>48</v>
      </c>
      <c r="B560" s="36"/>
      <c r="C560" s="53">
        <f t="shared" ref="C560:G560" si="313">+C185*$K$4</f>
        <v>3884.6615000000002</v>
      </c>
      <c r="D560" s="53">
        <f t="shared" si="313"/>
        <v>3525.1625000000004</v>
      </c>
      <c r="E560" s="53">
        <f t="shared" si="313"/>
        <v>2483.6065000000003</v>
      </c>
      <c r="F560" s="53">
        <f t="shared" si="313"/>
        <v>1797.4950000000001</v>
      </c>
      <c r="G560" s="53">
        <f t="shared" si="313"/>
        <v>0</v>
      </c>
    </row>
    <row r="561" spans="1:7" ht="14" hidden="1" x14ac:dyDescent="0.15">
      <c r="A561" s="33">
        <v>49</v>
      </c>
      <c r="B561" s="36"/>
      <c r="C561" s="53">
        <f t="shared" ref="C561:G561" si="314">+C186*$K$4</f>
        <v>3974.7615000000001</v>
      </c>
      <c r="D561" s="53">
        <f t="shared" si="314"/>
        <v>3606.703</v>
      </c>
      <c r="E561" s="53">
        <f t="shared" si="314"/>
        <v>2538.5675000000001</v>
      </c>
      <c r="F561" s="53">
        <f t="shared" si="314"/>
        <v>1837.1389999999999</v>
      </c>
      <c r="G561" s="53">
        <f t="shared" si="314"/>
        <v>0</v>
      </c>
    </row>
    <row r="562" spans="1:7" ht="14" hidden="1" x14ac:dyDescent="0.15">
      <c r="A562" s="33">
        <v>50</v>
      </c>
      <c r="B562" s="36"/>
      <c r="C562" s="53">
        <f t="shared" ref="C562:G562" si="315">+C187*$K$4</f>
        <v>4065.3119999999999</v>
      </c>
      <c r="D562" s="53">
        <f t="shared" si="315"/>
        <v>3690.0454999999997</v>
      </c>
      <c r="E562" s="53">
        <f t="shared" si="315"/>
        <v>2595.3305</v>
      </c>
      <c r="F562" s="53">
        <f t="shared" si="315"/>
        <v>1878.1345000000001</v>
      </c>
      <c r="G562" s="53">
        <f t="shared" si="315"/>
        <v>0</v>
      </c>
    </row>
    <row r="563" spans="1:7" ht="14" hidden="1" x14ac:dyDescent="0.15">
      <c r="A563" s="33">
        <v>51</v>
      </c>
      <c r="B563" s="36"/>
      <c r="C563" s="53">
        <f t="shared" ref="C563:G563" si="316">+C188*$K$4</f>
        <v>4159.4665000000005</v>
      </c>
      <c r="D563" s="53">
        <f t="shared" si="316"/>
        <v>3774.7395000000001</v>
      </c>
      <c r="E563" s="53">
        <f t="shared" si="316"/>
        <v>2652.0934999999999</v>
      </c>
      <c r="F563" s="53">
        <f t="shared" si="316"/>
        <v>1920.0309999999999</v>
      </c>
      <c r="G563" s="53">
        <f t="shared" si="316"/>
        <v>0</v>
      </c>
    </row>
    <row r="564" spans="1:7" ht="14" hidden="1" x14ac:dyDescent="0.15">
      <c r="A564" s="33">
        <v>52</v>
      </c>
      <c r="B564" s="36"/>
      <c r="C564" s="53">
        <f t="shared" ref="C564:G564" si="317">+C189*$K$4</f>
        <v>4255.4229999999998</v>
      </c>
      <c r="D564" s="53">
        <f t="shared" si="317"/>
        <v>3861.2354999999998</v>
      </c>
      <c r="E564" s="53">
        <f t="shared" si="317"/>
        <v>2711.5594999999998</v>
      </c>
      <c r="F564" s="53">
        <f t="shared" si="317"/>
        <v>1962.8285000000001</v>
      </c>
      <c r="G564" s="53">
        <f t="shared" si="317"/>
        <v>0</v>
      </c>
    </row>
    <row r="565" spans="1:7" ht="14" hidden="1" x14ac:dyDescent="0.15">
      <c r="A565" s="33">
        <v>53</v>
      </c>
      <c r="B565" s="36"/>
      <c r="C565" s="53">
        <f t="shared" ref="C565:G565" si="318">+C190*$K$4</f>
        <v>4352.2805000000008</v>
      </c>
      <c r="D565" s="53">
        <f t="shared" si="318"/>
        <v>3949.9840000000004</v>
      </c>
      <c r="E565" s="53">
        <f t="shared" si="318"/>
        <v>2772.377</v>
      </c>
      <c r="F565" s="53">
        <f t="shared" si="318"/>
        <v>2006.9775000000002</v>
      </c>
      <c r="G565" s="53">
        <f t="shared" si="318"/>
        <v>0</v>
      </c>
    </row>
    <row r="566" spans="1:7" ht="14" hidden="1" x14ac:dyDescent="0.15">
      <c r="A566" s="33">
        <v>54</v>
      </c>
      <c r="B566" s="36"/>
      <c r="C566" s="53">
        <f t="shared" ref="C566:G566" si="319">+C191*$K$4</f>
        <v>4451.3905000000004</v>
      </c>
      <c r="D566" s="53">
        <f t="shared" si="319"/>
        <v>4039.183</v>
      </c>
      <c r="E566" s="53">
        <f t="shared" si="319"/>
        <v>2833.1945000000001</v>
      </c>
      <c r="F566" s="53">
        <f t="shared" si="319"/>
        <v>2050.6759999999999</v>
      </c>
      <c r="G566" s="53">
        <f t="shared" si="319"/>
        <v>0</v>
      </c>
    </row>
    <row r="567" spans="1:7" ht="14" hidden="1" x14ac:dyDescent="0.15">
      <c r="A567" s="33">
        <v>55</v>
      </c>
      <c r="B567" s="36"/>
      <c r="C567" s="53">
        <f t="shared" ref="C567:G567" si="320">+C192*$K$4</f>
        <v>4554.1045000000004</v>
      </c>
      <c r="D567" s="53">
        <f t="shared" si="320"/>
        <v>4132.4365000000007</v>
      </c>
      <c r="E567" s="53">
        <f t="shared" si="320"/>
        <v>2895.8140000000003</v>
      </c>
      <c r="F567" s="53">
        <f t="shared" si="320"/>
        <v>2096.627</v>
      </c>
      <c r="G567" s="53">
        <f t="shared" si="320"/>
        <v>0</v>
      </c>
    </row>
    <row r="568" spans="1:7" ht="14" hidden="1" x14ac:dyDescent="0.15">
      <c r="A568" s="33">
        <v>56</v>
      </c>
      <c r="B568" s="36"/>
      <c r="C568" s="53">
        <f t="shared" ref="C568:G568" si="321">+C193*$K$4</f>
        <v>4655.4669999999996</v>
      </c>
      <c r="D568" s="53">
        <f t="shared" si="321"/>
        <v>4225.6900000000005</v>
      </c>
      <c r="E568" s="53">
        <f t="shared" si="321"/>
        <v>2960.2354999999998</v>
      </c>
      <c r="F568" s="53">
        <f t="shared" si="321"/>
        <v>2142.578</v>
      </c>
      <c r="G568" s="53">
        <f t="shared" si="321"/>
        <v>0</v>
      </c>
    </row>
    <row r="569" spans="1:7" ht="14" hidden="1" x14ac:dyDescent="0.15">
      <c r="A569" s="33">
        <v>57</v>
      </c>
      <c r="B569" s="36"/>
      <c r="C569" s="53">
        <f t="shared" ref="C569:G569" si="322">+C194*$K$4</f>
        <v>4761.3344999999999</v>
      </c>
      <c r="D569" s="53">
        <f t="shared" si="322"/>
        <v>4320.7455</v>
      </c>
      <c r="E569" s="53">
        <f t="shared" si="322"/>
        <v>3026.0084999999999</v>
      </c>
      <c r="F569" s="53">
        <f t="shared" si="322"/>
        <v>2190.7815000000001</v>
      </c>
      <c r="G569" s="53">
        <f t="shared" si="322"/>
        <v>0</v>
      </c>
    </row>
    <row r="570" spans="1:7" ht="14" hidden="1" x14ac:dyDescent="0.15">
      <c r="A570" s="33">
        <v>58</v>
      </c>
      <c r="B570" s="36"/>
      <c r="C570" s="53">
        <f t="shared" ref="C570:G570" si="323">+C195*$K$4</f>
        <v>4868.5535</v>
      </c>
      <c r="D570" s="53">
        <f t="shared" si="323"/>
        <v>4417.6030000000001</v>
      </c>
      <c r="E570" s="53">
        <f t="shared" si="323"/>
        <v>3092.6825000000003</v>
      </c>
      <c r="F570" s="53">
        <f t="shared" si="323"/>
        <v>2238.9850000000001</v>
      </c>
      <c r="G570" s="53">
        <f t="shared" si="323"/>
        <v>0</v>
      </c>
    </row>
    <row r="571" spans="1:7" ht="14" hidden="1" x14ac:dyDescent="0.15">
      <c r="A571" s="33">
        <v>59</v>
      </c>
      <c r="B571" s="36"/>
      <c r="C571" s="53">
        <f t="shared" ref="C571:G571" si="324">+C196*$K$4</f>
        <v>4976.6734999999999</v>
      </c>
      <c r="D571" s="53">
        <f t="shared" si="324"/>
        <v>4516.7130000000006</v>
      </c>
      <c r="E571" s="53">
        <f t="shared" si="324"/>
        <v>3160.7080000000001</v>
      </c>
      <c r="F571" s="53">
        <f t="shared" si="324"/>
        <v>2287.1885000000002</v>
      </c>
      <c r="G571" s="53">
        <f t="shared" si="324"/>
        <v>0</v>
      </c>
    </row>
    <row r="572" spans="1:7" ht="14" hidden="1" x14ac:dyDescent="0.15">
      <c r="A572" s="33">
        <v>60</v>
      </c>
      <c r="B572" s="36"/>
      <c r="C572" s="53">
        <f t="shared" ref="C572:G572" si="325">+C197*$K$4</f>
        <v>5088.3975</v>
      </c>
      <c r="D572" s="53">
        <f t="shared" si="325"/>
        <v>4617.625</v>
      </c>
      <c r="E572" s="53">
        <f t="shared" si="325"/>
        <v>3230.085</v>
      </c>
      <c r="F572" s="53">
        <f t="shared" si="325"/>
        <v>2338.0950000000003</v>
      </c>
      <c r="G572" s="53">
        <f t="shared" si="325"/>
        <v>0</v>
      </c>
    </row>
    <row r="573" spans="1:7" ht="14" hidden="1" x14ac:dyDescent="0.15">
      <c r="A573" s="33">
        <v>61</v>
      </c>
      <c r="B573" s="36"/>
      <c r="C573" s="53">
        <f t="shared" ref="C573:G573" si="326">+C198*$K$4</f>
        <v>5669.5425000000005</v>
      </c>
      <c r="D573" s="53">
        <f t="shared" si="326"/>
        <v>5145.6109999999999</v>
      </c>
      <c r="E573" s="53">
        <f t="shared" si="326"/>
        <v>3594.5394999999999</v>
      </c>
      <c r="F573" s="53">
        <f t="shared" si="326"/>
        <v>2602.0879999999997</v>
      </c>
      <c r="G573" s="53">
        <f t="shared" si="326"/>
        <v>0</v>
      </c>
    </row>
    <row r="574" spans="1:7" ht="14" hidden="1" x14ac:dyDescent="0.15">
      <c r="A574" s="33">
        <v>62</v>
      </c>
      <c r="B574" s="36"/>
      <c r="C574" s="53">
        <f t="shared" ref="C574:G574" si="327">+C199*$K$4</f>
        <v>6298.4405000000006</v>
      </c>
      <c r="D574" s="53">
        <f t="shared" si="327"/>
        <v>5715.9439999999995</v>
      </c>
      <c r="E574" s="53">
        <f t="shared" si="327"/>
        <v>3992.3310000000001</v>
      </c>
      <c r="F574" s="53">
        <f t="shared" si="327"/>
        <v>2889.5070000000001</v>
      </c>
      <c r="G574" s="53">
        <f t="shared" si="327"/>
        <v>0</v>
      </c>
    </row>
    <row r="575" spans="1:7" ht="14" hidden="1" x14ac:dyDescent="0.15">
      <c r="A575" s="33">
        <v>63</v>
      </c>
      <c r="B575" s="36"/>
      <c r="C575" s="53">
        <f t="shared" ref="C575:G575" si="328">+C200*$K$4</f>
        <v>6975.9925000000003</v>
      </c>
      <c r="D575" s="53">
        <f t="shared" si="328"/>
        <v>6330.4259999999995</v>
      </c>
      <c r="E575" s="53">
        <f t="shared" si="328"/>
        <v>4420.7564999999995</v>
      </c>
      <c r="F575" s="53">
        <f t="shared" si="328"/>
        <v>3200.3519999999999</v>
      </c>
      <c r="G575" s="53">
        <f t="shared" si="328"/>
        <v>0</v>
      </c>
    </row>
    <row r="576" spans="1:7" ht="14" hidden="1" x14ac:dyDescent="0.15">
      <c r="A576" s="33">
        <v>64</v>
      </c>
      <c r="B576" s="36"/>
      <c r="C576" s="53">
        <f t="shared" ref="C576:G576" si="329">+C201*$K$4</f>
        <v>7699.9459999999999</v>
      </c>
      <c r="D576" s="53">
        <f t="shared" si="329"/>
        <v>6988.6064999999999</v>
      </c>
      <c r="E576" s="53">
        <f t="shared" si="329"/>
        <v>4882.0684999999994</v>
      </c>
      <c r="F576" s="53">
        <f t="shared" si="329"/>
        <v>3533.2715000000003</v>
      </c>
      <c r="G576" s="53">
        <f t="shared" si="329"/>
        <v>0</v>
      </c>
    </row>
    <row r="577" spans="1:7" ht="14" hidden="1" x14ac:dyDescent="0.15">
      <c r="A577" s="33">
        <v>65</v>
      </c>
      <c r="B577" s="36"/>
      <c r="C577" s="53">
        <f t="shared" ref="C577:G577" si="330">+C202*$K$4</f>
        <v>8472.5535</v>
      </c>
      <c r="D577" s="53">
        <f t="shared" si="330"/>
        <v>7688.2330000000002</v>
      </c>
      <c r="E577" s="53">
        <f t="shared" si="330"/>
        <v>5374.0145000000002</v>
      </c>
      <c r="F577" s="53">
        <f t="shared" si="330"/>
        <v>3889.1665000000003</v>
      </c>
      <c r="G577" s="53">
        <f t="shared" si="330"/>
        <v>0</v>
      </c>
    </row>
    <row r="578" spans="1:7" ht="14" hidden="1" x14ac:dyDescent="0.15">
      <c r="A578" s="33">
        <v>66</v>
      </c>
      <c r="B578" s="36"/>
      <c r="C578" s="53">
        <f t="shared" ref="C578:G578" si="331">+C203*$K$4</f>
        <v>9292.4635000000017</v>
      </c>
      <c r="D578" s="53">
        <f t="shared" si="331"/>
        <v>8432.0084999999999</v>
      </c>
      <c r="E578" s="53">
        <f t="shared" si="331"/>
        <v>5898.8469999999998</v>
      </c>
      <c r="F578" s="53">
        <f t="shared" si="331"/>
        <v>4269.3885</v>
      </c>
      <c r="G578" s="53">
        <f t="shared" si="331"/>
        <v>0</v>
      </c>
    </row>
    <row r="579" spans="1:7" ht="14" hidden="1" x14ac:dyDescent="0.15">
      <c r="A579" s="33">
        <v>67</v>
      </c>
      <c r="B579" s="36"/>
      <c r="C579" s="53">
        <f t="shared" ref="C579:G579" si="332">+C204*$K$4</f>
        <v>10159.676000000001</v>
      </c>
      <c r="D579" s="53">
        <f t="shared" si="332"/>
        <v>9219.4825000000001</v>
      </c>
      <c r="E579" s="53">
        <f t="shared" si="332"/>
        <v>6456.1155000000008</v>
      </c>
      <c r="F579" s="53">
        <f t="shared" si="332"/>
        <v>4673.0365000000002</v>
      </c>
      <c r="G579" s="53">
        <f t="shared" si="332"/>
        <v>0</v>
      </c>
    </row>
    <row r="580" spans="1:7" ht="14" hidden="1" x14ac:dyDescent="0.15">
      <c r="A580" s="33">
        <v>68</v>
      </c>
      <c r="B580" s="36"/>
      <c r="C580" s="53">
        <f t="shared" ref="C580:G580" si="333">+C205*$K$4</f>
        <v>11073.7405</v>
      </c>
      <c r="D580" s="53">
        <f t="shared" si="333"/>
        <v>10049.3035</v>
      </c>
      <c r="E580" s="53">
        <f t="shared" si="333"/>
        <v>7044.0180000000009</v>
      </c>
      <c r="F580" s="53">
        <f t="shared" si="333"/>
        <v>5097.4075000000003</v>
      </c>
      <c r="G580" s="53">
        <f t="shared" si="333"/>
        <v>0</v>
      </c>
    </row>
    <row r="581" spans="1:7" ht="14" hidden="1" x14ac:dyDescent="0.15">
      <c r="A581" s="33">
        <v>69</v>
      </c>
      <c r="B581" s="36"/>
      <c r="C581" s="53">
        <f t="shared" ref="C581:G581" si="334">+C206*$K$4</f>
        <v>12034.656999999999</v>
      </c>
      <c r="D581" s="53">
        <f t="shared" si="334"/>
        <v>10922.823</v>
      </c>
      <c r="E581" s="53">
        <f t="shared" si="334"/>
        <v>7663.9059999999999</v>
      </c>
      <c r="F581" s="53">
        <f t="shared" si="334"/>
        <v>5547.0064999999995</v>
      </c>
      <c r="G581" s="53">
        <f t="shared" si="334"/>
        <v>0</v>
      </c>
    </row>
    <row r="582" spans="1:7" ht="14" hidden="1" x14ac:dyDescent="0.15">
      <c r="A582" s="33">
        <v>70</v>
      </c>
      <c r="B582" s="36"/>
      <c r="C582" s="53">
        <f t="shared" ref="C582:G582" si="335">+C207*$K$4</f>
        <v>13045.128500000001</v>
      </c>
      <c r="D582" s="53">
        <f t="shared" si="335"/>
        <v>11838.689499999999</v>
      </c>
      <c r="E582" s="53">
        <f t="shared" si="335"/>
        <v>8316.6805000000004</v>
      </c>
      <c r="F582" s="53">
        <f t="shared" si="335"/>
        <v>6019.1305000000002</v>
      </c>
      <c r="G582" s="53">
        <f t="shared" si="335"/>
        <v>0</v>
      </c>
    </row>
    <row r="583" spans="1:7" ht="14" hidden="1" x14ac:dyDescent="0.15">
      <c r="A583" s="33">
        <v>71</v>
      </c>
      <c r="B583" s="36"/>
      <c r="C583" s="53">
        <f t="shared" ref="C583:G583" si="336">+C208*$K$4</f>
        <v>14102.451999999999</v>
      </c>
      <c r="D583" s="53">
        <f t="shared" si="336"/>
        <v>12797.804</v>
      </c>
      <c r="E583" s="53">
        <f t="shared" si="336"/>
        <v>9000.539499999999</v>
      </c>
      <c r="F583" s="53">
        <f t="shared" si="336"/>
        <v>6514.6805000000004</v>
      </c>
      <c r="G583" s="53">
        <f t="shared" si="336"/>
        <v>0</v>
      </c>
    </row>
    <row r="584" spans="1:7" ht="14" hidden="1" x14ac:dyDescent="0.15">
      <c r="A584" s="33">
        <v>72</v>
      </c>
      <c r="B584" s="36"/>
      <c r="C584" s="53">
        <f t="shared" ref="C584:G584" si="337">+C209*$K$4</f>
        <v>15206.627500000001</v>
      </c>
      <c r="D584" s="53">
        <f t="shared" si="337"/>
        <v>13800.617</v>
      </c>
      <c r="E584" s="53">
        <f t="shared" si="337"/>
        <v>9715.0325000000012</v>
      </c>
      <c r="F584" s="53">
        <f t="shared" si="337"/>
        <v>7031.8545000000004</v>
      </c>
      <c r="G584" s="53">
        <f t="shared" si="337"/>
        <v>0</v>
      </c>
    </row>
    <row r="585" spans="1:7" ht="14" hidden="1" x14ac:dyDescent="0.15">
      <c r="A585" s="33">
        <v>73</v>
      </c>
      <c r="B585" s="36"/>
      <c r="C585" s="53">
        <f t="shared" ref="C585:G585" si="338">+C210*$K$4</f>
        <v>16359.457</v>
      </c>
      <c r="D585" s="53">
        <f t="shared" si="338"/>
        <v>14845.777</v>
      </c>
      <c r="E585" s="53">
        <f t="shared" si="338"/>
        <v>10462.862500000001</v>
      </c>
      <c r="F585" s="53">
        <f t="shared" si="338"/>
        <v>7572.0039999999999</v>
      </c>
      <c r="G585" s="53">
        <f t="shared" si="338"/>
        <v>0</v>
      </c>
    </row>
    <row r="586" spans="1:7" ht="14" hidden="1" x14ac:dyDescent="0.15">
      <c r="A586" s="33">
        <v>74</v>
      </c>
      <c r="B586" s="36"/>
      <c r="C586" s="53">
        <f t="shared" ref="C586:G586" si="339">+C211*$K$4</f>
        <v>17558.237499999999</v>
      </c>
      <c r="D586" s="53">
        <f t="shared" si="339"/>
        <v>15934.6355</v>
      </c>
      <c r="E586" s="53">
        <f t="shared" si="339"/>
        <v>11242.227500000001</v>
      </c>
      <c r="F586" s="53">
        <f t="shared" si="339"/>
        <v>8136.9309999999996</v>
      </c>
      <c r="G586" s="53">
        <f t="shared" si="339"/>
        <v>0</v>
      </c>
    </row>
    <row r="587" spans="1:7" ht="14" hidden="1" x14ac:dyDescent="0.15">
      <c r="A587" s="33">
        <v>75</v>
      </c>
      <c r="B587" s="36"/>
      <c r="C587" s="53">
        <f t="shared" ref="C587:G587" si="340">+C212*$K$4</f>
        <v>18805.672000000002</v>
      </c>
      <c r="D587" s="53">
        <f t="shared" si="340"/>
        <v>17066.741999999998</v>
      </c>
      <c r="E587" s="53">
        <f t="shared" si="340"/>
        <v>12052.677</v>
      </c>
      <c r="F587" s="53">
        <f t="shared" si="340"/>
        <v>8722.5810000000001</v>
      </c>
      <c r="G587" s="53">
        <f t="shared" si="340"/>
        <v>0</v>
      </c>
    </row>
    <row r="588" spans="1:7" ht="14" hidden="1" x14ac:dyDescent="0.15">
      <c r="A588" s="33">
        <v>76</v>
      </c>
      <c r="B588" s="36"/>
      <c r="C588" s="53">
        <f t="shared" ref="C588:G588" si="341">+C213*$K$4</f>
        <v>18805.672000000002</v>
      </c>
      <c r="D588" s="53">
        <f t="shared" si="341"/>
        <v>17066.741999999998</v>
      </c>
      <c r="E588" s="53">
        <f t="shared" si="341"/>
        <v>12052.677</v>
      </c>
      <c r="F588" s="53">
        <f t="shared" si="341"/>
        <v>8722.5810000000001</v>
      </c>
      <c r="G588" s="53">
        <f t="shared" si="341"/>
        <v>0</v>
      </c>
    </row>
    <row r="589" spans="1:7" ht="14" hidden="1" x14ac:dyDescent="0.15">
      <c r="A589" s="33">
        <v>77</v>
      </c>
      <c r="B589" s="36"/>
      <c r="C589" s="53">
        <f t="shared" ref="C589:G589" si="342">+C214*$K$4</f>
        <v>18805.672000000002</v>
      </c>
      <c r="D589" s="53">
        <f t="shared" si="342"/>
        <v>17066.741999999998</v>
      </c>
      <c r="E589" s="53">
        <f t="shared" si="342"/>
        <v>12052.677</v>
      </c>
      <c r="F589" s="53">
        <f t="shared" si="342"/>
        <v>8722.5810000000001</v>
      </c>
      <c r="G589" s="53">
        <f t="shared" si="342"/>
        <v>0</v>
      </c>
    </row>
    <row r="590" spans="1:7" ht="14" hidden="1" x14ac:dyDescent="0.15">
      <c r="A590" s="33">
        <v>78</v>
      </c>
      <c r="B590" s="36"/>
      <c r="C590" s="53">
        <f t="shared" ref="C590:G590" si="343">+C215*$K$4</f>
        <v>18805.672000000002</v>
      </c>
      <c r="D590" s="53">
        <f t="shared" si="343"/>
        <v>17066.741999999998</v>
      </c>
      <c r="E590" s="53">
        <f t="shared" si="343"/>
        <v>12052.677</v>
      </c>
      <c r="F590" s="53">
        <f t="shared" si="343"/>
        <v>8722.5810000000001</v>
      </c>
      <c r="G590" s="53">
        <f t="shared" si="343"/>
        <v>0</v>
      </c>
    </row>
    <row r="591" spans="1:7" ht="14" hidden="1" x14ac:dyDescent="0.15">
      <c r="A591" s="33">
        <v>79</v>
      </c>
      <c r="B591" s="36"/>
      <c r="C591" s="53">
        <f t="shared" ref="C591:G591" si="344">+C216*$K$4</f>
        <v>18805.672000000002</v>
      </c>
      <c r="D591" s="53">
        <f t="shared" si="344"/>
        <v>17066.741999999998</v>
      </c>
      <c r="E591" s="53">
        <f t="shared" si="344"/>
        <v>12052.677</v>
      </c>
      <c r="F591" s="53">
        <f t="shared" si="344"/>
        <v>8722.5810000000001</v>
      </c>
      <c r="G591" s="53">
        <f t="shared" si="344"/>
        <v>0</v>
      </c>
    </row>
    <row r="592" spans="1:7" ht="14" hidden="1" x14ac:dyDescent="0.15">
      <c r="A592" s="33">
        <v>80</v>
      </c>
      <c r="B592" s="36"/>
      <c r="C592" s="53">
        <f t="shared" ref="C592:G592" si="345">+C217*$K$4</f>
        <v>18805.672000000002</v>
      </c>
      <c r="D592" s="53">
        <f t="shared" si="345"/>
        <v>17066.741999999998</v>
      </c>
      <c r="E592" s="53">
        <f t="shared" si="345"/>
        <v>12052.677</v>
      </c>
      <c r="F592" s="53">
        <f t="shared" si="345"/>
        <v>8722.5810000000001</v>
      </c>
      <c r="G592" s="53">
        <f t="shared" si="345"/>
        <v>0</v>
      </c>
    </row>
    <row r="593" spans="1:7" ht="14" hidden="1" x14ac:dyDescent="0.15">
      <c r="A593" s="33">
        <v>81</v>
      </c>
      <c r="B593" s="36"/>
      <c r="C593" s="53">
        <f t="shared" ref="C593:G593" si="346">+C218*$K$4</f>
        <v>18805.672000000002</v>
      </c>
      <c r="D593" s="53">
        <f t="shared" si="346"/>
        <v>17066.741999999998</v>
      </c>
      <c r="E593" s="53">
        <f t="shared" si="346"/>
        <v>12052.677</v>
      </c>
      <c r="F593" s="53">
        <f t="shared" si="346"/>
        <v>8722.5810000000001</v>
      </c>
      <c r="G593" s="53">
        <f t="shared" si="346"/>
        <v>0</v>
      </c>
    </row>
    <row r="594" spans="1:7" ht="14" hidden="1" x14ac:dyDescent="0.15">
      <c r="A594" s="33">
        <v>82</v>
      </c>
      <c r="B594" s="36"/>
      <c r="C594" s="53">
        <f t="shared" ref="C594:G594" si="347">+C219*$K$4</f>
        <v>18805.672000000002</v>
      </c>
      <c r="D594" s="53">
        <f t="shared" si="347"/>
        <v>17066.741999999998</v>
      </c>
      <c r="E594" s="53">
        <f t="shared" si="347"/>
        <v>12052.677</v>
      </c>
      <c r="F594" s="53">
        <f t="shared" si="347"/>
        <v>8722.5810000000001</v>
      </c>
      <c r="G594" s="53">
        <f t="shared" si="347"/>
        <v>0</v>
      </c>
    </row>
    <row r="595" spans="1:7" ht="14" hidden="1" x14ac:dyDescent="0.15">
      <c r="A595" s="33">
        <v>83</v>
      </c>
      <c r="B595" s="36"/>
      <c r="C595" s="53">
        <f t="shared" ref="C595:G595" si="348">+C220*$K$4</f>
        <v>18805.672000000002</v>
      </c>
      <c r="D595" s="53">
        <f t="shared" si="348"/>
        <v>17066.741999999998</v>
      </c>
      <c r="E595" s="53">
        <f t="shared" si="348"/>
        <v>12052.677</v>
      </c>
      <c r="F595" s="53">
        <f t="shared" si="348"/>
        <v>8722.5810000000001</v>
      </c>
      <c r="G595" s="53">
        <f t="shared" si="348"/>
        <v>0</v>
      </c>
    </row>
    <row r="596" spans="1:7" ht="14" hidden="1" x14ac:dyDescent="0.15">
      <c r="A596" s="33">
        <v>84</v>
      </c>
      <c r="B596" s="36" t="s">
        <v>3</v>
      </c>
      <c r="C596" s="53">
        <f t="shared" ref="C596:G596" si="349">+C221*$K$4</f>
        <v>18805.672000000002</v>
      </c>
      <c r="D596" s="53">
        <f t="shared" si="349"/>
        <v>17066.741999999998</v>
      </c>
      <c r="E596" s="53">
        <f t="shared" si="349"/>
        <v>12052.677</v>
      </c>
      <c r="F596" s="53">
        <f t="shared" si="349"/>
        <v>8722.5810000000001</v>
      </c>
      <c r="G596" s="53">
        <f t="shared" si="349"/>
        <v>0</v>
      </c>
    </row>
    <row r="597" spans="1:7" ht="14" hidden="1" x14ac:dyDescent="0.15">
      <c r="A597" s="33">
        <v>1</v>
      </c>
      <c r="B597" s="36" t="s">
        <v>4</v>
      </c>
      <c r="C597" s="53">
        <f t="shared" ref="C597:G597" si="350">+C222*$K$4</f>
        <v>963.61950000000002</v>
      </c>
      <c r="D597" s="53">
        <f t="shared" si="350"/>
        <v>875.32150000000001</v>
      </c>
      <c r="E597" s="53">
        <f t="shared" si="350"/>
        <v>654.57650000000001</v>
      </c>
      <c r="F597" s="53">
        <f t="shared" si="350"/>
        <v>474.37650000000002</v>
      </c>
      <c r="G597" s="53">
        <f t="shared" si="350"/>
        <v>0</v>
      </c>
    </row>
    <row r="598" spans="1:7" ht="14" hidden="1" x14ac:dyDescent="0.15">
      <c r="A598" s="33">
        <v>2</v>
      </c>
      <c r="B598" s="36" t="s">
        <v>1</v>
      </c>
      <c r="C598" s="53">
        <f t="shared" ref="C598:G598" si="351">+C223*$K$4</f>
        <v>1638.9189999999999</v>
      </c>
      <c r="D598" s="53">
        <f t="shared" si="351"/>
        <v>1486.65</v>
      </c>
      <c r="E598" s="53">
        <f t="shared" si="351"/>
        <v>1112.2845000000002</v>
      </c>
      <c r="F598" s="53">
        <f t="shared" si="351"/>
        <v>805.94449999999995</v>
      </c>
      <c r="G598" s="53">
        <f t="shared" si="351"/>
        <v>0</v>
      </c>
    </row>
    <row r="599" spans="1:7" ht="15" hidden="1" thickBot="1" x14ac:dyDescent="0.2">
      <c r="A599" s="37">
        <v>3</v>
      </c>
      <c r="B599" s="38" t="s">
        <v>5</v>
      </c>
      <c r="C599" s="53">
        <f t="shared" ref="C599:G599" si="352">+C224*$K$4</f>
        <v>2312.8669999999997</v>
      </c>
      <c r="D599" s="53">
        <f t="shared" si="352"/>
        <v>2099.7804999999998</v>
      </c>
      <c r="E599" s="53">
        <f t="shared" si="352"/>
        <v>1569.5420000000001</v>
      </c>
      <c r="F599" s="53">
        <f t="shared" si="352"/>
        <v>1136.1610000000001</v>
      </c>
      <c r="G599" s="53">
        <f t="shared" si="352"/>
        <v>0</v>
      </c>
    </row>
    <row r="600" spans="1:7" ht="14" hidden="1" thickBot="1" x14ac:dyDescent="0.2">
      <c r="A600" s="32"/>
      <c r="B600" s="32"/>
      <c r="C600" s="32"/>
      <c r="D600" s="32"/>
      <c r="E600" s="32"/>
      <c r="F600" s="32"/>
      <c r="G600" s="32"/>
    </row>
    <row r="601" spans="1:7" ht="18" hidden="1" x14ac:dyDescent="0.2">
      <c r="A601" s="280" t="s">
        <v>19</v>
      </c>
      <c r="B601" s="281"/>
      <c r="C601" s="281"/>
      <c r="D601" s="281"/>
      <c r="E601" s="281"/>
      <c r="F601" s="281"/>
      <c r="G601" s="282"/>
    </row>
    <row r="602" spans="1:7" ht="18" hidden="1" x14ac:dyDescent="0.2">
      <c r="A602" s="283" t="s">
        <v>11</v>
      </c>
      <c r="B602" s="284"/>
      <c r="C602" s="284"/>
      <c r="D602" s="284"/>
      <c r="E602" s="284"/>
      <c r="F602" s="284"/>
      <c r="G602" s="285"/>
    </row>
    <row r="603" spans="1:7" hidden="1" x14ac:dyDescent="0.15">
      <c r="A603" s="277" t="s">
        <v>0</v>
      </c>
      <c r="B603" s="278"/>
      <c r="C603" s="278"/>
      <c r="D603" s="278"/>
      <c r="E603" s="278"/>
      <c r="F603" s="278"/>
      <c r="G603" s="279"/>
    </row>
    <row r="604" spans="1:7" hidden="1" x14ac:dyDescent="0.15">
      <c r="A604" s="33" t="s">
        <v>2</v>
      </c>
      <c r="B604" s="34" t="s">
        <v>2</v>
      </c>
      <c r="C604" s="63">
        <v>2000</v>
      </c>
      <c r="D604" s="63">
        <v>3500</v>
      </c>
      <c r="E604" s="67">
        <v>5000</v>
      </c>
      <c r="F604" s="35"/>
      <c r="G604" s="39"/>
    </row>
    <row r="605" spans="1:7" ht="14" hidden="1" x14ac:dyDescent="0.15">
      <c r="A605" s="33">
        <v>18</v>
      </c>
      <c r="B605" s="36"/>
      <c r="C605" s="53">
        <f>+C305*$K$4</f>
        <v>1424.481</v>
      </c>
      <c r="D605" s="53">
        <f t="shared" ref="D605:G605" si="353">+D305*$K$4</f>
        <v>1366.3664999999999</v>
      </c>
      <c r="E605" s="53">
        <f t="shared" si="353"/>
        <v>1056.873</v>
      </c>
      <c r="F605" s="53">
        <f t="shared" si="353"/>
        <v>786.12250000000006</v>
      </c>
      <c r="G605" s="53">
        <f t="shared" si="353"/>
        <v>0</v>
      </c>
    </row>
    <row r="606" spans="1:7" ht="14" hidden="1" x14ac:dyDescent="0.15">
      <c r="A606" s="33">
        <v>19</v>
      </c>
      <c r="B606" s="36"/>
      <c r="C606" s="53">
        <f t="shared" ref="C606:G606" si="354">+C306*$K$4</f>
        <v>1444.7535</v>
      </c>
      <c r="D606" s="53">
        <f t="shared" si="354"/>
        <v>1386.1885</v>
      </c>
      <c r="E606" s="53">
        <f t="shared" si="354"/>
        <v>1068.1355000000001</v>
      </c>
      <c r="F606" s="53">
        <f t="shared" si="354"/>
        <v>795.13250000000005</v>
      </c>
      <c r="G606" s="53">
        <f t="shared" si="354"/>
        <v>0</v>
      </c>
    </row>
    <row r="607" spans="1:7" ht="14" hidden="1" x14ac:dyDescent="0.15">
      <c r="A607" s="33">
        <v>20</v>
      </c>
      <c r="B607" s="36"/>
      <c r="C607" s="53">
        <f t="shared" ref="C607:G607" si="355">+C307*$K$4</f>
        <v>1464.125</v>
      </c>
      <c r="D607" s="53">
        <f t="shared" si="355"/>
        <v>1405.5600000000002</v>
      </c>
      <c r="E607" s="53">
        <f t="shared" si="355"/>
        <v>1080.7494999999999</v>
      </c>
      <c r="F607" s="53">
        <f t="shared" si="355"/>
        <v>804.14250000000004</v>
      </c>
      <c r="G607" s="53">
        <f t="shared" si="355"/>
        <v>0</v>
      </c>
    </row>
    <row r="608" spans="1:7" ht="14" hidden="1" x14ac:dyDescent="0.15">
      <c r="A608" s="33">
        <v>21</v>
      </c>
      <c r="B608" s="36"/>
      <c r="C608" s="53">
        <f t="shared" ref="C608:G608" si="356">+C308*$K$4</f>
        <v>1486.1995000000002</v>
      </c>
      <c r="D608" s="53">
        <f t="shared" si="356"/>
        <v>1426.2830000000001</v>
      </c>
      <c r="E608" s="53">
        <f t="shared" si="356"/>
        <v>1092.913</v>
      </c>
      <c r="F608" s="53">
        <f t="shared" si="356"/>
        <v>813.60299999999995</v>
      </c>
      <c r="G608" s="53">
        <f t="shared" si="356"/>
        <v>0</v>
      </c>
    </row>
    <row r="609" spans="1:7" ht="14" hidden="1" x14ac:dyDescent="0.15">
      <c r="A609" s="33">
        <v>22</v>
      </c>
      <c r="B609" s="36"/>
      <c r="C609" s="53">
        <f t="shared" ref="C609:G609" si="357">+C309*$K$4</f>
        <v>1508.7245</v>
      </c>
      <c r="D609" s="53">
        <f t="shared" si="357"/>
        <v>1447.0060000000001</v>
      </c>
      <c r="E609" s="53">
        <f t="shared" si="357"/>
        <v>1106.8785</v>
      </c>
      <c r="F609" s="53">
        <f t="shared" si="357"/>
        <v>823.51400000000001</v>
      </c>
      <c r="G609" s="53">
        <f t="shared" si="357"/>
        <v>0</v>
      </c>
    </row>
    <row r="610" spans="1:7" ht="14" hidden="1" x14ac:dyDescent="0.15">
      <c r="A610" s="33">
        <v>23</v>
      </c>
      <c r="B610" s="36"/>
      <c r="C610" s="53">
        <f t="shared" ref="C610:G610" si="358">+C310*$K$4</f>
        <v>1531.7</v>
      </c>
      <c r="D610" s="53">
        <f t="shared" si="358"/>
        <v>1469.5309999999999</v>
      </c>
      <c r="E610" s="53">
        <f t="shared" si="358"/>
        <v>1120.8439999999998</v>
      </c>
      <c r="F610" s="53">
        <f t="shared" si="358"/>
        <v>834.32600000000002</v>
      </c>
      <c r="G610" s="53">
        <f t="shared" si="358"/>
        <v>0</v>
      </c>
    </row>
    <row r="611" spans="1:7" ht="14" hidden="1" x14ac:dyDescent="0.15">
      <c r="A611" s="33">
        <v>24</v>
      </c>
      <c r="B611" s="36"/>
      <c r="C611" s="53">
        <f t="shared" ref="C611:G611" si="359">+C311*$K$4</f>
        <v>1555.126</v>
      </c>
      <c r="D611" s="53">
        <f t="shared" si="359"/>
        <v>1492.056</v>
      </c>
      <c r="E611" s="53">
        <f t="shared" si="359"/>
        <v>1135.26</v>
      </c>
      <c r="F611" s="53">
        <f t="shared" si="359"/>
        <v>844.6875</v>
      </c>
      <c r="G611" s="53">
        <f t="shared" si="359"/>
        <v>0</v>
      </c>
    </row>
    <row r="612" spans="1:7" ht="14" hidden="1" x14ac:dyDescent="0.15">
      <c r="A612" s="33">
        <v>25</v>
      </c>
      <c r="B612" s="36"/>
      <c r="C612" s="53">
        <f t="shared" ref="C612:G612" si="360">+C312*$K$4</f>
        <v>1580.354</v>
      </c>
      <c r="D612" s="53">
        <f t="shared" si="360"/>
        <v>1515.4820000000002</v>
      </c>
      <c r="E612" s="53">
        <f t="shared" si="360"/>
        <v>1150.1264999999999</v>
      </c>
      <c r="F612" s="53">
        <f t="shared" si="360"/>
        <v>855.95</v>
      </c>
      <c r="G612" s="53">
        <f t="shared" si="360"/>
        <v>0</v>
      </c>
    </row>
    <row r="613" spans="1:7" ht="14" hidden="1" x14ac:dyDescent="0.15">
      <c r="A613" s="33">
        <v>26</v>
      </c>
      <c r="B613" s="36"/>
      <c r="C613" s="53">
        <f t="shared" ref="C613:G613" si="361">+C313*$K$4</f>
        <v>1615.4929999999999</v>
      </c>
      <c r="D613" s="53">
        <f t="shared" si="361"/>
        <v>1549.2695000000001</v>
      </c>
      <c r="E613" s="53">
        <f t="shared" si="361"/>
        <v>1172.201</v>
      </c>
      <c r="F613" s="53">
        <f t="shared" si="361"/>
        <v>872.61850000000004</v>
      </c>
      <c r="G613" s="53">
        <f t="shared" si="361"/>
        <v>0</v>
      </c>
    </row>
    <row r="614" spans="1:7" ht="14" hidden="1" x14ac:dyDescent="0.15">
      <c r="A614" s="33">
        <v>27</v>
      </c>
      <c r="B614" s="36"/>
      <c r="C614" s="53">
        <f t="shared" ref="C614:G614" si="362">+C314*$K$4</f>
        <v>1652.434</v>
      </c>
      <c r="D614" s="53">
        <f t="shared" si="362"/>
        <v>1586.2105000000001</v>
      </c>
      <c r="E614" s="53">
        <f t="shared" si="362"/>
        <v>1194.7259999999999</v>
      </c>
      <c r="F614" s="53">
        <f t="shared" si="362"/>
        <v>889.28699999999992</v>
      </c>
      <c r="G614" s="53">
        <f t="shared" si="362"/>
        <v>0</v>
      </c>
    </row>
    <row r="615" spans="1:7" ht="14" hidden="1" x14ac:dyDescent="0.15">
      <c r="A615" s="33">
        <v>28</v>
      </c>
      <c r="B615" s="36"/>
      <c r="C615" s="53">
        <f t="shared" ref="C615:G615" si="363">+C315*$K$4</f>
        <v>1691.1770000000001</v>
      </c>
      <c r="D615" s="53">
        <f t="shared" si="363"/>
        <v>1622.2505000000001</v>
      </c>
      <c r="E615" s="53">
        <f t="shared" si="363"/>
        <v>1218.6025</v>
      </c>
      <c r="F615" s="53">
        <f t="shared" si="363"/>
        <v>907.30700000000002</v>
      </c>
      <c r="G615" s="53">
        <f t="shared" si="363"/>
        <v>0</v>
      </c>
    </row>
    <row r="616" spans="1:7" ht="14" hidden="1" x14ac:dyDescent="0.15">
      <c r="A616" s="33">
        <v>29</v>
      </c>
      <c r="B616" s="36"/>
      <c r="C616" s="53">
        <f t="shared" ref="C616:G616" si="364">+C316*$K$4</f>
        <v>1731.7220000000002</v>
      </c>
      <c r="D616" s="53">
        <f t="shared" si="364"/>
        <v>1660.9935</v>
      </c>
      <c r="E616" s="53">
        <f t="shared" si="364"/>
        <v>1245.182</v>
      </c>
      <c r="F616" s="53">
        <f t="shared" si="364"/>
        <v>926.22799999999995</v>
      </c>
      <c r="G616" s="53">
        <f t="shared" si="364"/>
        <v>0</v>
      </c>
    </row>
    <row r="617" spans="1:7" ht="14" hidden="1" x14ac:dyDescent="0.15">
      <c r="A617" s="33">
        <v>30</v>
      </c>
      <c r="B617" s="36"/>
      <c r="C617" s="53">
        <f t="shared" ref="C617:G617" si="365">+C317*$K$4</f>
        <v>1773.1680000000001</v>
      </c>
      <c r="D617" s="53">
        <f t="shared" si="365"/>
        <v>1701.5384999999999</v>
      </c>
      <c r="E617" s="53">
        <f t="shared" si="365"/>
        <v>1270.4100000000001</v>
      </c>
      <c r="F617" s="53">
        <f t="shared" si="365"/>
        <v>945.59949999999992</v>
      </c>
      <c r="G617" s="53">
        <f t="shared" si="365"/>
        <v>0</v>
      </c>
    </row>
    <row r="618" spans="1:7" ht="14" hidden="1" x14ac:dyDescent="0.15">
      <c r="A618" s="33">
        <v>31</v>
      </c>
      <c r="B618" s="36"/>
      <c r="C618" s="53">
        <f t="shared" ref="C618:G618" si="366">+C318*$K$4</f>
        <v>1816.4159999999999</v>
      </c>
      <c r="D618" s="53">
        <f t="shared" si="366"/>
        <v>1742.9845</v>
      </c>
      <c r="E618" s="53">
        <f t="shared" si="366"/>
        <v>1298.3409999999999</v>
      </c>
      <c r="F618" s="53">
        <f t="shared" si="366"/>
        <v>966.77300000000002</v>
      </c>
      <c r="G618" s="53">
        <f t="shared" si="366"/>
        <v>0</v>
      </c>
    </row>
    <row r="619" spans="1:7" ht="14" hidden="1" x14ac:dyDescent="0.15">
      <c r="A619" s="33">
        <v>32</v>
      </c>
      <c r="B619" s="36"/>
      <c r="C619" s="53">
        <f t="shared" ref="C619:G619" si="367">+C319*$K$4</f>
        <v>1861.0155</v>
      </c>
      <c r="D619" s="53">
        <f t="shared" si="367"/>
        <v>1786.2325000000001</v>
      </c>
      <c r="E619" s="53">
        <f t="shared" si="367"/>
        <v>1327.173</v>
      </c>
      <c r="F619" s="53">
        <f t="shared" si="367"/>
        <v>987.04549999999995</v>
      </c>
      <c r="G619" s="53">
        <f t="shared" si="367"/>
        <v>0</v>
      </c>
    </row>
    <row r="620" spans="1:7" ht="14" hidden="1" x14ac:dyDescent="0.15">
      <c r="A620" s="33">
        <v>33</v>
      </c>
      <c r="B620" s="36"/>
      <c r="C620" s="53">
        <f t="shared" ref="C620:G620" si="368">+C320*$K$4</f>
        <v>1906.5160000000001</v>
      </c>
      <c r="D620" s="53">
        <f t="shared" si="368"/>
        <v>1829.4805000000001</v>
      </c>
      <c r="E620" s="53">
        <f t="shared" si="368"/>
        <v>1356.4555</v>
      </c>
      <c r="F620" s="53">
        <f t="shared" si="368"/>
        <v>1009.12</v>
      </c>
      <c r="G620" s="53">
        <f t="shared" si="368"/>
        <v>0</v>
      </c>
    </row>
    <row r="621" spans="1:7" ht="14" hidden="1" x14ac:dyDescent="0.15">
      <c r="A621" s="33">
        <v>34</v>
      </c>
      <c r="B621" s="36"/>
      <c r="C621" s="53">
        <f t="shared" ref="C621:G621" si="369">+C321*$K$4</f>
        <v>1954.7195000000002</v>
      </c>
      <c r="D621" s="53">
        <f t="shared" si="369"/>
        <v>1874.981</v>
      </c>
      <c r="E621" s="53">
        <f t="shared" si="369"/>
        <v>1387.54</v>
      </c>
      <c r="F621" s="53">
        <f t="shared" si="369"/>
        <v>1032.0954999999999</v>
      </c>
      <c r="G621" s="53">
        <f t="shared" si="369"/>
        <v>0</v>
      </c>
    </row>
    <row r="622" spans="1:7" ht="14" hidden="1" x14ac:dyDescent="0.15">
      <c r="A622" s="33">
        <v>35</v>
      </c>
      <c r="B622" s="36"/>
      <c r="C622" s="53">
        <f t="shared" ref="C622:G622" si="370">+C322*$K$4</f>
        <v>2003.8240000000001</v>
      </c>
      <c r="D622" s="53">
        <f t="shared" si="370"/>
        <v>1922.7339999999999</v>
      </c>
      <c r="E622" s="53">
        <f t="shared" si="370"/>
        <v>1419.075</v>
      </c>
      <c r="F622" s="53">
        <f t="shared" si="370"/>
        <v>1055.5215000000001</v>
      </c>
      <c r="G622" s="53">
        <f t="shared" si="370"/>
        <v>0</v>
      </c>
    </row>
    <row r="623" spans="1:7" ht="14" hidden="1" x14ac:dyDescent="0.15">
      <c r="A623" s="33">
        <v>36</v>
      </c>
      <c r="B623" s="36"/>
      <c r="C623" s="53">
        <f t="shared" ref="C623:G623" si="371">+C323*$K$4</f>
        <v>2054.7305000000001</v>
      </c>
      <c r="D623" s="53">
        <f t="shared" si="371"/>
        <v>1970.9375</v>
      </c>
      <c r="E623" s="53">
        <f t="shared" si="371"/>
        <v>1451.9614999999999</v>
      </c>
      <c r="F623" s="53">
        <f t="shared" si="371"/>
        <v>1080.299</v>
      </c>
      <c r="G623" s="53">
        <f t="shared" si="371"/>
        <v>0</v>
      </c>
    </row>
    <row r="624" spans="1:7" ht="14" hidden="1" x14ac:dyDescent="0.15">
      <c r="A624" s="33">
        <v>37</v>
      </c>
      <c r="B624" s="36"/>
      <c r="C624" s="53">
        <f t="shared" ref="C624:G624" si="372">+C324*$K$4</f>
        <v>2106.538</v>
      </c>
      <c r="D624" s="53">
        <f t="shared" si="372"/>
        <v>2021.3934999999999</v>
      </c>
      <c r="E624" s="53">
        <f t="shared" si="372"/>
        <v>1486.1995000000002</v>
      </c>
      <c r="F624" s="53">
        <f t="shared" si="372"/>
        <v>1105.0764999999999</v>
      </c>
      <c r="G624" s="53">
        <f t="shared" si="372"/>
        <v>0</v>
      </c>
    </row>
    <row r="625" spans="1:7" ht="14" hidden="1" x14ac:dyDescent="0.15">
      <c r="A625" s="33">
        <v>38</v>
      </c>
      <c r="B625" s="36"/>
      <c r="C625" s="53">
        <f t="shared" ref="C625:G625" si="373">+C325*$K$4</f>
        <v>2160.1475</v>
      </c>
      <c r="D625" s="53">
        <f t="shared" si="373"/>
        <v>2073.201</v>
      </c>
      <c r="E625" s="53">
        <f t="shared" si="373"/>
        <v>1521.789</v>
      </c>
      <c r="F625" s="53">
        <f t="shared" si="373"/>
        <v>1131.6559999999999</v>
      </c>
      <c r="G625" s="53">
        <f t="shared" si="373"/>
        <v>0</v>
      </c>
    </row>
    <row r="626" spans="1:7" ht="14" hidden="1" x14ac:dyDescent="0.15">
      <c r="A626" s="33">
        <v>39</v>
      </c>
      <c r="B626" s="36"/>
      <c r="C626" s="53">
        <f t="shared" ref="C626:G626" si="374">+C326*$K$4</f>
        <v>2215.1084999999998</v>
      </c>
      <c r="D626" s="53">
        <f t="shared" si="374"/>
        <v>2125.9095000000002</v>
      </c>
      <c r="E626" s="53">
        <f t="shared" si="374"/>
        <v>1558.2795000000001</v>
      </c>
      <c r="F626" s="53">
        <f t="shared" si="374"/>
        <v>1159.1364999999998</v>
      </c>
      <c r="G626" s="53">
        <f t="shared" si="374"/>
        <v>0</v>
      </c>
    </row>
    <row r="627" spans="1:7" ht="14" hidden="1" x14ac:dyDescent="0.15">
      <c r="A627" s="33">
        <v>40</v>
      </c>
      <c r="B627" s="36"/>
      <c r="C627" s="53">
        <f t="shared" ref="C627:G627" si="375">+C327*$K$4</f>
        <v>2272.3220000000001</v>
      </c>
      <c r="D627" s="53">
        <f t="shared" si="375"/>
        <v>2180.8705</v>
      </c>
      <c r="E627" s="53">
        <f t="shared" si="375"/>
        <v>1595.2205000000001</v>
      </c>
      <c r="F627" s="53">
        <f t="shared" si="375"/>
        <v>1186.6170000000002</v>
      </c>
      <c r="G627" s="53">
        <f t="shared" si="375"/>
        <v>0</v>
      </c>
    </row>
    <row r="628" spans="1:7" ht="14" hidden="1" x14ac:dyDescent="0.15">
      <c r="A628" s="33">
        <v>41</v>
      </c>
      <c r="B628" s="36"/>
      <c r="C628" s="53">
        <f t="shared" ref="C628:G628" si="376">+C328*$K$4</f>
        <v>2330.4365000000003</v>
      </c>
      <c r="D628" s="53">
        <f t="shared" si="376"/>
        <v>2235.8315000000002</v>
      </c>
      <c r="E628" s="53">
        <f t="shared" si="376"/>
        <v>1633.5130000000001</v>
      </c>
      <c r="F628" s="53">
        <f t="shared" si="376"/>
        <v>1214.9984999999999</v>
      </c>
      <c r="G628" s="53">
        <f t="shared" si="376"/>
        <v>0</v>
      </c>
    </row>
    <row r="629" spans="1:7" ht="14" hidden="1" x14ac:dyDescent="0.15">
      <c r="A629" s="33">
        <v>42</v>
      </c>
      <c r="B629" s="36"/>
      <c r="C629" s="53">
        <f t="shared" ref="C629:G629" si="377">+C329*$K$4</f>
        <v>2389.9025000000001</v>
      </c>
      <c r="D629" s="53">
        <f t="shared" si="377"/>
        <v>2293.0450000000001</v>
      </c>
      <c r="E629" s="53">
        <f t="shared" si="377"/>
        <v>1673.1570000000002</v>
      </c>
      <c r="F629" s="53">
        <f t="shared" si="377"/>
        <v>1245.182</v>
      </c>
      <c r="G629" s="53">
        <f t="shared" si="377"/>
        <v>0</v>
      </c>
    </row>
    <row r="630" spans="1:7" ht="14" hidden="1" x14ac:dyDescent="0.15">
      <c r="A630" s="33">
        <v>43</v>
      </c>
      <c r="B630" s="36"/>
      <c r="C630" s="53">
        <f t="shared" ref="C630:G630" si="378">+C330*$K$4</f>
        <v>2451.6210000000001</v>
      </c>
      <c r="D630" s="53">
        <f t="shared" si="378"/>
        <v>2352.9615000000003</v>
      </c>
      <c r="E630" s="53">
        <f t="shared" si="378"/>
        <v>1713.7020000000002</v>
      </c>
      <c r="F630" s="53">
        <f t="shared" si="378"/>
        <v>1274.4645</v>
      </c>
      <c r="G630" s="53">
        <f t="shared" si="378"/>
        <v>0</v>
      </c>
    </row>
    <row r="631" spans="1:7" ht="14" hidden="1" x14ac:dyDescent="0.15">
      <c r="A631" s="33">
        <v>44</v>
      </c>
      <c r="B631" s="36"/>
      <c r="C631" s="53">
        <f t="shared" ref="C631:G631" si="379">+C331*$K$4</f>
        <v>2513.79</v>
      </c>
      <c r="D631" s="53">
        <f t="shared" si="379"/>
        <v>2412.4275000000002</v>
      </c>
      <c r="E631" s="53">
        <f t="shared" si="379"/>
        <v>1755.1480000000001</v>
      </c>
      <c r="F631" s="53">
        <f t="shared" si="379"/>
        <v>1305.0985000000001</v>
      </c>
      <c r="G631" s="53">
        <f t="shared" si="379"/>
        <v>0</v>
      </c>
    </row>
    <row r="632" spans="1:7" ht="14" hidden="1" x14ac:dyDescent="0.15">
      <c r="A632" s="33">
        <v>45</v>
      </c>
      <c r="B632" s="36"/>
      <c r="C632" s="53">
        <f t="shared" ref="C632:G632" si="380">+C332*$K$4</f>
        <v>2578.2115000000003</v>
      </c>
      <c r="D632" s="53">
        <f t="shared" si="380"/>
        <v>2474.1460000000002</v>
      </c>
      <c r="E632" s="53">
        <f t="shared" si="380"/>
        <v>1798.396</v>
      </c>
      <c r="F632" s="53">
        <f t="shared" si="380"/>
        <v>1337.5345000000002</v>
      </c>
      <c r="G632" s="53">
        <f t="shared" si="380"/>
        <v>0</v>
      </c>
    </row>
    <row r="633" spans="1:7" ht="14" hidden="1" x14ac:dyDescent="0.15">
      <c r="A633" s="33">
        <v>46</v>
      </c>
      <c r="B633" s="36"/>
      <c r="C633" s="53">
        <f t="shared" ref="C633:G633" si="381">+C333*$K$4</f>
        <v>2643.9845</v>
      </c>
      <c r="D633" s="53">
        <f t="shared" si="381"/>
        <v>2536.7655</v>
      </c>
      <c r="E633" s="53">
        <f t="shared" si="381"/>
        <v>1840.7429999999999</v>
      </c>
      <c r="F633" s="53">
        <f t="shared" si="381"/>
        <v>1369.52</v>
      </c>
      <c r="G633" s="53">
        <f t="shared" si="381"/>
        <v>0</v>
      </c>
    </row>
    <row r="634" spans="1:7" ht="14" hidden="1" x14ac:dyDescent="0.15">
      <c r="A634" s="33">
        <v>47</v>
      </c>
      <c r="B634" s="36"/>
      <c r="C634" s="53">
        <f t="shared" ref="C634:G634" si="382">+C334*$K$4</f>
        <v>2712.01</v>
      </c>
      <c r="D634" s="53">
        <f t="shared" si="382"/>
        <v>2601.6375000000003</v>
      </c>
      <c r="E634" s="53">
        <f t="shared" si="382"/>
        <v>1885.7930000000001</v>
      </c>
      <c r="F634" s="53">
        <f t="shared" si="382"/>
        <v>1403.3075000000001</v>
      </c>
      <c r="G634" s="53">
        <f t="shared" si="382"/>
        <v>0</v>
      </c>
    </row>
    <row r="635" spans="1:7" ht="14" hidden="1" x14ac:dyDescent="0.15">
      <c r="A635" s="33">
        <v>48</v>
      </c>
      <c r="B635" s="36"/>
      <c r="C635" s="53">
        <f t="shared" ref="C635:G635" si="383">+C335*$K$4</f>
        <v>2780.9365000000003</v>
      </c>
      <c r="D635" s="53">
        <f t="shared" si="383"/>
        <v>2667.4105</v>
      </c>
      <c r="E635" s="53">
        <f t="shared" si="383"/>
        <v>1933.0955000000001</v>
      </c>
      <c r="F635" s="53">
        <f t="shared" si="383"/>
        <v>1437.5454999999999</v>
      </c>
      <c r="G635" s="53">
        <f t="shared" si="383"/>
        <v>0</v>
      </c>
    </row>
    <row r="636" spans="1:7" ht="14" hidden="1" x14ac:dyDescent="0.15">
      <c r="A636" s="33">
        <v>49</v>
      </c>
      <c r="B636" s="36"/>
      <c r="C636" s="53">
        <f t="shared" ref="C636:G636" si="384">+C336*$K$4</f>
        <v>2849.4125000000004</v>
      </c>
      <c r="D636" s="53">
        <f t="shared" si="384"/>
        <v>2734.5350000000003</v>
      </c>
      <c r="E636" s="53">
        <f t="shared" si="384"/>
        <v>1979.9475</v>
      </c>
      <c r="F636" s="53">
        <f t="shared" si="384"/>
        <v>1472.6845000000001</v>
      </c>
      <c r="G636" s="53">
        <f t="shared" si="384"/>
        <v>0</v>
      </c>
    </row>
    <row r="637" spans="1:7" ht="14" hidden="1" x14ac:dyDescent="0.15">
      <c r="A637" s="33">
        <v>50</v>
      </c>
      <c r="B637" s="36"/>
      <c r="C637" s="53">
        <f t="shared" ref="C637:G637" si="385">+C337*$K$4</f>
        <v>2921.9429999999998</v>
      </c>
      <c r="D637" s="53">
        <f t="shared" si="385"/>
        <v>2803.4615000000003</v>
      </c>
      <c r="E637" s="53">
        <f t="shared" si="385"/>
        <v>2027.25</v>
      </c>
      <c r="F637" s="53">
        <f t="shared" si="385"/>
        <v>1508.7245</v>
      </c>
      <c r="G637" s="53">
        <f t="shared" si="385"/>
        <v>0</v>
      </c>
    </row>
    <row r="638" spans="1:7" ht="14" hidden="1" x14ac:dyDescent="0.15">
      <c r="A638" s="33">
        <v>51</v>
      </c>
      <c r="B638" s="36"/>
      <c r="C638" s="53">
        <f t="shared" ref="C638:G638" si="386">+C338*$K$4</f>
        <v>2995.3744999999999</v>
      </c>
      <c r="D638" s="53">
        <f t="shared" si="386"/>
        <v>2873.2890000000002</v>
      </c>
      <c r="E638" s="53">
        <f t="shared" si="386"/>
        <v>2077.7060000000001</v>
      </c>
      <c r="F638" s="53">
        <f t="shared" si="386"/>
        <v>1545.6655000000001</v>
      </c>
      <c r="G638" s="53">
        <f t="shared" si="386"/>
        <v>0</v>
      </c>
    </row>
    <row r="639" spans="1:7" ht="14" hidden="1" x14ac:dyDescent="0.15">
      <c r="A639" s="33">
        <v>52</v>
      </c>
      <c r="B639" s="36"/>
      <c r="C639" s="53">
        <f t="shared" ref="C639:G639" si="387">+C339*$K$4</f>
        <v>3069.7069999999999</v>
      </c>
      <c r="D639" s="53">
        <f t="shared" si="387"/>
        <v>2945.3690000000001</v>
      </c>
      <c r="E639" s="53">
        <f t="shared" si="387"/>
        <v>2127.261</v>
      </c>
      <c r="F639" s="53">
        <f t="shared" si="387"/>
        <v>1582.6064999999999</v>
      </c>
      <c r="G639" s="53">
        <f t="shared" si="387"/>
        <v>0</v>
      </c>
    </row>
    <row r="640" spans="1:7" ht="14" hidden="1" x14ac:dyDescent="0.15">
      <c r="A640" s="33">
        <v>53</v>
      </c>
      <c r="B640" s="36"/>
      <c r="C640" s="53">
        <f t="shared" ref="C640:G640" si="388">+C340*$K$4</f>
        <v>3146.2919999999999</v>
      </c>
      <c r="D640" s="53">
        <f t="shared" si="388"/>
        <v>3018.3500000000004</v>
      </c>
      <c r="E640" s="53">
        <f t="shared" si="388"/>
        <v>2179.0684999999999</v>
      </c>
      <c r="F640" s="53">
        <f t="shared" si="388"/>
        <v>1620.8989999999999</v>
      </c>
      <c r="G640" s="53">
        <f t="shared" si="388"/>
        <v>0</v>
      </c>
    </row>
    <row r="641" spans="1:7" ht="14" hidden="1" x14ac:dyDescent="0.15">
      <c r="A641" s="33">
        <v>54</v>
      </c>
      <c r="B641" s="36"/>
      <c r="C641" s="53">
        <f t="shared" ref="C641:G641" si="389">+C341*$K$4</f>
        <v>3223.3275000000003</v>
      </c>
      <c r="D641" s="53">
        <f t="shared" si="389"/>
        <v>3093.5835000000002</v>
      </c>
      <c r="E641" s="53">
        <f t="shared" si="389"/>
        <v>2232.2275</v>
      </c>
      <c r="F641" s="53">
        <f t="shared" si="389"/>
        <v>1660.0925</v>
      </c>
      <c r="G641" s="53">
        <f t="shared" si="389"/>
        <v>0</v>
      </c>
    </row>
    <row r="642" spans="1:7" ht="14" hidden="1" x14ac:dyDescent="0.15">
      <c r="A642" s="33">
        <v>55</v>
      </c>
      <c r="B642" s="36"/>
      <c r="C642" s="53">
        <f t="shared" ref="C642:G642" si="390">+C342*$K$4</f>
        <v>3302.6154999999999</v>
      </c>
      <c r="D642" s="53">
        <f t="shared" si="390"/>
        <v>3169.7179999999998</v>
      </c>
      <c r="E642" s="53">
        <f t="shared" si="390"/>
        <v>2285.3865000000001</v>
      </c>
      <c r="F642" s="53">
        <f t="shared" si="390"/>
        <v>1700.1870000000001</v>
      </c>
      <c r="G642" s="53">
        <f t="shared" si="390"/>
        <v>0</v>
      </c>
    </row>
    <row r="643" spans="1:7" ht="14" hidden="1" x14ac:dyDescent="0.15">
      <c r="A643" s="33">
        <v>56</v>
      </c>
      <c r="B643" s="36"/>
      <c r="C643" s="53">
        <f t="shared" ref="C643:G643" si="391">+C343*$K$4</f>
        <v>3384.1559999999999</v>
      </c>
      <c r="D643" s="53">
        <f t="shared" si="391"/>
        <v>3246.3029999999999</v>
      </c>
      <c r="E643" s="53">
        <f t="shared" si="391"/>
        <v>2340.3475000000003</v>
      </c>
      <c r="F643" s="53">
        <f t="shared" si="391"/>
        <v>1740.7320000000002</v>
      </c>
      <c r="G643" s="53">
        <f t="shared" si="391"/>
        <v>0</v>
      </c>
    </row>
    <row r="644" spans="1:7" ht="14" hidden="1" x14ac:dyDescent="0.15">
      <c r="A644" s="33">
        <v>57</v>
      </c>
      <c r="B644" s="36"/>
      <c r="C644" s="53">
        <f t="shared" ref="C644:G644" si="392">+C344*$K$4</f>
        <v>3466.5975000000003</v>
      </c>
      <c r="D644" s="53">
        <f t="shared" si="392"/>
        <v>3325.1405</v>
      </c>
      <c r="E644" s="53">
        <f t="shared" si="392"/>
        <v>2395.3085000000001</v>
      </c>
      <c r="F644" s="53">
        <f t="shared" si="392"/>
        <v>1781.277</v>
      </c>
      <c r="G644" s="53">
        <f t="shared" si="392"/>
        <v>0</v>
      </c>
    </row>
    <row r="645" spans="1:7" ht="14" hidden="1" x14ac:dyDescent="0.15">
      <c r="A645" s="33">
        <v>58</v>
      </c>
      <c r="B645" s="36"/>
      <c r="C645" s="53">
        <f t="shared" ref="C645:G645" si="393">+C345*$K$4</f>
        <v>3549.94</v>
      </c>
      <c r="D645" s="53">
        <f t="shared" si="393"/>
        <v>3406.681</v>
      </c>
      <c r="E645" s="53">
        <f t="shared" si="393"/>
        <v>2452.9725000000003</v>
      </c>
      <c r="F645" s="53">
        <f t="shared" si="393"/>
        <v>1824.9755</v>
      </c>
      <c r="G645" s="53">
        <f t="shared" si="393"/>
        <v>0</v>
      </c>
    </row>
    <row r="646" spans="1:7" ht="14" hidden="1" x14ac:dyDescent="0.15">
      <c r="A646" s="33">
        <v>59</v>
      </c>
      <c r="B646" s="36"/>
      <c r="C646" s="53">
        <f t="shared" ref="C646:G646" si="394">+C346*$K$4</f>
        <v>3634.6340000000005</v>
      </c>
      <c r="D646" s="53">
        <f t="shared" si="394"/>
        <v>3487.7710000000002</v>
      </c>
      <c r="E646" s="53">
        <f t="shared" si="394"/>
        <v>2511.5374999999999</v>
      </c>
      <c r="F646" s="53">
        <f t="shared" si="394"/>
        <v>1867.7730000000001</v>
      </c>
      <c r="G646" s="53">
        <f t="shared" si="394"/>
        <v>0</v>
      </c>
    </row>
    <row r="647" spans="1:7" ht="14" hidden="1" x14ac:dyDescent="0.15">
      <c r="A647" s="33">
        <v>60</v>
      </c>
      <c r="B647" s="36"/>
      <c r="C647" s="53">
        <f t="shared" ref="C647:G647" si="395">+C347*$K$4</f>
        <v>3722.0309999999999</v>
      </c>
      <c r="D647" s="53">
        <f t="shared" si="395"/>
        <v>3571.1134999999999</v>
      </c>
      <c r="E647" s="53">
        <f t="shared" si="395"/>
        <v>2570.5529999999999</v>
      </c>
      <c r="F647" s="53">
        <f t="shared" si="395"/>
        <v>1912.3725000000002</v>
      </c>
      <c r="G647" s="53">
        <f t="shared" si="395"/>
        <v>0</v>
      </c>
    </row>
    <row r="648" spans="1:7" ht="14" hidden="1" x14ac:dyDescent="0.15">
      <c r="A648" s="33">
        <v>61</v>
      </c>
      <c r="B648" s="36"/>
      <c r="C648" s="53">
        <f t="shared" ref="C648:G648" si="396">+C348*$K$4</f>
        <v>4177.9369999999999</v>
      </c>
      <c r="D648" s="53">
        <f t="shared" si="396"/>
        <v>4008.9994999999999</v>
      </c>
      <c r="E648" s="53">
        <f t="shared" si="396"/>
        <v>2883.6504999999997</v>
      </c>
      <c r="F648" s="53">
        <f t="shared" si="396"/>
        <v>2144.8305</v>
      </c>
      <c r="G648" s="53">
        <f t="shared" si="396"/>
        <v>0</v>
      </c>
    </row>
    <row r="649" spans="1:7" ht="14" hidden="1" x14ac:dyDescent="0.15">
      <c r="A649" s="33">
        <v>62</v>
      </c>
      <c r="B649" s="36"/>
      <c r="C649" s="53">
        <f t="shared" ref="C649:G649" si="397">+C349*$K$4</f>
        <v>4672.1355000000003</v>
      </c>
      <c r="D649" s="53">
        <f t="shared" si="397"/>
        <v>4482.9255000000003</v>
      </c>
      <c r="E649" s="53">
        <f t="shared" si="397"/>
        <v>3221.9760000000001</v>
      </c>
      <c r="F649" s="53">
        <f t="shared" si="397"/>
        <v>2397.5610000000001</v>
      </c>
      <c r="G649" s="53">
        <f t="shared" si="397"/>
        <v>0</v>
      </c>
    </row>
    <row r="650" spans="1:7" ht="14" hidden="1" x14ac:dyDescent="0.15">
      <c r="A650" s="33">
        <v>63</v>
      </c>
      <c r="B650" s="36"/>
      <c r="C650" s="53">
        <f t="shared" ref="C650:G650" si="398">+C350*$K$4</f>
        <v>5203.7255000000005</v>
      </c>
      <c r="D650" s="53">
        <f t="shared" si="398"/>
        <v>4992.8914999999997</v>
      </c>
      <c r="E650" s="53">
        <f t="shared" si="398"/>
        <v>3589.1334999999999</v>
      </c>
      <c r="F650" s="53">
        <f t="shared" si="398"/>
        <v>2669.663</v>
      </c>
      <c r="G650" s="53">
        <f t="shared" si="398"/>
        <v>0</v>
      </c>
    </row>
    <row r="651" spans="1:7" ht="14" hidden="1" x14ac:dyDescent="0.15">
      <c r="A651" s="33">
        <v>64</v>
      </c>
      <c r="B651" s="36"/>
      <c r="C651" s="53">
        <f t="shared" ref="C651:G651" si="399">+C351*$K$4</f>
        <v>5772.7070000000003</v>
      </c>
      <c r="D651" s="53">
        <f t="shared" si="399"/>
        <v>5538.4470000000001</v>
      </c>
      <c r="E651" s="53">
        <f t="shared" si="399"/>
        <v>3983.3209999999999</v>
      </c>
      <c r="F651" s="53">
        <f t="shared" si="399"/>
        <v>2962.9385000000002</v>
      </c>
      <c r="G651" s="53">
        <f t="shared" si="399"/>
        <v>0</v>
      </c>
    </row>
    <row r="652" spans="1:7" ht="14" hidden="1" x14ac:dyDescent="0.15">
      <c r="A652" s="33">
        <v>65</v>
      </c>
      <c r="B652" s="36"/>
      <c r="C652" s="53">
        <f t="shared" ref="C652:G652" si="400">+C352*$K$4</f>
        <v>6379.08</v>
      </c>
      <c r="D652" s="53">
        <f t="shared" si="400"/>
        <v>6120.9434999999994</v>
      </c>
      <c r="E652" s="53">
        <f t="shared" si="400"/>
        <v>4404.9889999999996</v>
      </c>
      <c r="F652" s="53">
        <f t="shared" si="400"/>
        <v>3276.4865000000004</v>
      </c>
      <c r="G652" s="53">
        <f t="shared" si="400"/>
        <v>0</v>
      </c>
    </row>
    <row r="653" spans="1:7" ht="14" hidden="1" x14ac:dyDescent="0.15">
      <c r="A653" s="33">
        <v>66</v>
      </c>
      <c r="B653" s="36"/>
      <c r="C653" s="53">
        <f t="shared" ref="C653:G653" si="401">+C353*$K$4</f>
        <v>7023.2950000000001</v>
      </c>
      <c r="D653" s="53">
        <f t="shared" si="401"/>
        <v>6738.1284999999998</v>
      </c>
      <c r="E653" s="53">
        <f t="shared" si="401"/>
        <v>4853.6869999999999</v>
      </c>
      <c r="F653" s="53">
        <f t="shared" si="401"/>
        <v>3610.7575000000002</v>
      </c>
      <c r="G653" s="53">
        <f t="shared" si="401"/>
        <v>0</v>
      </c>
    </row>
    <row r="654" spans="1:7" ht="14" hidden="1" x14ac:dyDescent="0.15">
      <c r="A654" s="33">
        <v>67</v>
      </c>
      <c r="B654" s="36"/>
      <c r="C654" s="53">
        <f t="shared" ref="C654:G654" si="402">+C354*$K$4</f>
        <v>7704.451</v>
      </c>
      <c r="D654" s="53">
        <f t="shared" si="402"/>
        <v>7392.2545</v>
      </c>
      <c r="E654" s="53">
        <f t="shared" si="402"/>
        <v>5329.8655000000008</v>
      </c>
      <c r="F654" s="53">
        <f t="shared" si="402"/>
        <v>3964.4</v>
      </c>
      <c r="G654" s="53">
        <f t="shared" si="402"/>
        <v>0</v>
      </c>
    </row>
    <row r="655" spans="1:7" ht="14" hidden="1" x14ac:dyDescent="0.15">
      <c r="A655" s="33">
        <v>68</v>
      </c>
      <c r="B655" s="36"/>
      <c r="C655" s="53">
        <f t="shared" ref="C655:G655" si="403">+C355*$K$4</f>
        <v>8423.4490000000005</v>
      </c>
      <c r="D655" s="53">
        <f t="shared" si="403"/>
        <v>8081.97</v>
      </c>
      <c r="E655" s="53">
        <f t="shared" si="403"/>
        <v>5833.0739999999996</v>
      </c>
      <c r="F655" s="53">
        <f t="shared" si="403"/>
        <v>4338.7654999999995</v>
      </c>
      <c r="G655" s="53">
        <f t="shared" si="403"/>
        <v>0</v>
      </c>
    </row>
    <row r="656" spans="1:7" ht="14" hidden="1" x14ac:dyDescent="0.15">
      <c r="A656" s="33">
        <v>69</v>
      </c>
      <c r="B656" s="36"/>
      <c r="C656" s="53">
        <f t="shared" ref="C656:G656" si="404">+C356*$K$4</f>
        <v>9180.2890000000007</v>
      </c>
      <c r="D656" s="53">
        <f t="shared" si="404"/>
        <v>8808.6265000000003</v>
      </c>
      <c r="E656" s="53">
        <f t="shared" si="404"/>
        <v>6364.2134999999998</v>
      </c>
      <c r="F656" s="53">
        <f t="shared" si="404"/>
        <v>4733.8540000000003</v>
      </c>
      <c r="G656" s="53">
        <f t="shared" si="404"/>
        <v>0</v>
      </c>
    </row>
    <row r="657" spans="1:7" ht="14" hidden="1" x14ac:dyDescent="0.15">
      <c r="A657" s="33">
        <v>70</v>
      </c>
      <c r="B657" s="36"/>
      <c r="C657" s="53">
        <f t="shared" ref="C657:G657" si="405">+C357*$K$4</f>
        <v>9974.5205000000005</v>
      </c>
      <c r="D657" s="53">
        <f t="shared" si="405"/>
        <v>9571.3230000000003</v>
      </c>
      <c r="E657" s="53">
        <f t="shared" si="405"/>
        <v>6922.3830000000007</v>
      </c>
      <c r="F657" s="53">
        <f t="shared" si="405"/>
        <v>5148.7645000000002</v>
      </c>
      <c r="G657" s="53">
        <f t="shared" si="405"/>
        <v>0</v>
      </c>
    </row>
    <row r="658" spans="1:7" ht="14" hidden="1" x14ac:dyDescent="0.15">
      <c r="A658" s="33">
        <v>71</v>
      </c>
      <c r="B658" s="36"/>
      <c r="C658" s="53">
        <f t="shared" ref="C658:G658" si="406">+C358*$K$4</f>
        <v>10806.594000000001</v>
      </c>
      <c r="D658" s="53">
        <f t="shared" si="406"/>
        <v>10369.158500000001</v>
      </c>
      <c r="E658" s="53">
        <f t="shared" si="406"/>
        <v>7508.0330000000004</v>
      </c>
      <c r="F658" s="53">
        <f t="shared" si="406"/>
        <v>5584.8485000000001</v>
      </c>
      <c r="G658" s="53">
        <f t="shared" si="406"/>
        <v>0</v>
      </c>
    </row>
    <row r="659" spans="1:7" ht="14" hidden="1" x14ac:dyDescent="0.15">
      <c r="A659" s="33">
        <v>72</v>
      </c>
      <c r="B659" s="36"/>
      <c r="C659" s="53">
        <f t="shared" ref="C659:G659" si="407">+C359*$K$4</f>
        <v>11676.5095</v>
      </c>
      <c r="D659" s="53">
        <f t="shared" si="407"/>
        <v>11202.583500000001</v>
      </c>
      <c r="E659" s="53">
        <f t="shared" si="407"/>
        <v>8121.6139999999996</v>
      </c>
      <c r="F659" s="53">
        <f t="shared" si="407"/>
        <v>6040.7545</v>
      </c>
      <c r="G659" s="53">
        <f t="shared" si="407"/>
        <v>0</v>
      </c>
    </row>
    <row r="660" spans="1:7" ht="14" hidden="1" x14ac:dyDescent="0.15">
      <c r="A660" s="33">
        <v>73</v>
      </c>
      <c r="B660" s="36"/>
      <c r="C660" s="53">
        <f t="shared" ref="C660:G660" si="408">+C360*$K$4</f>
        <v>12583.816500000001</v>
      </c>
      <c r="D660" s="53">
        <f t="shared" si="408"/>
        <v>12073.400000000001</v>
      </c>
      <c r="E660" s="53">
        <f t="shared" si="408"/>
        <v>8761.3240000000005</v>
      </c>
      <c r="F660" s="53">
        <f t="shared" si="408"/>
        <v>6516.9330000000009</v>
      </c>
      <c r="G660" s="53">
        <f t="shared" si="408"/>
        <v>0</v>
      </c>
    </row>
    <row r="661" spans="1:7" ht="14" hidden="1" x14ac:dyDescent="0.15">
      <c r="A661" s="33">
        <v>74</v>
      </c>
      <c r="B661" s="36"/>
      <c r="C661" s="53">
        <f t="shared" ref="C661:G661" si="409">+C361*$K$4</f>
        <v>13528.515000000001</v>
      </c>
      <c r="D661" s="53">
        <f t="shared" si="409"/>
        <v>12980.707</v>
      </c>
      <c r="E661" s="53">
        <f t="shared" si="409"/>
        <v>9428.5144999999993</v>
      </c>
      <c r="F661" s="53">
        <f t="shared" si="409"/>
        <v>7013.8344999999999</v>
      </c>
      <c r="G661" s="53">
        <f t="shared" si="409"/>
        <v>0</v>
      </c>
    </row>
    <row r="662" spans="1:7" ht="14" hidden="1" x14ac:dyDescent="0.15">
      <c r="A662" s="33">
        <v>75</v>
      </c>
      <c r="B662" s="36"/>
      <c r="C662" s="53">
        <f t="shared" ref="C662:G662" si="410">+C362*$K$4</f>
        <v>14511.0555</v>
      </c>
      <c r="D662" s="53">
        <f t="shared" si="410"/>
        <v>13923.153</v>
      </c>
      <c r="E662" s="53">
        <f t="shared" si="410"/>
        <v>10123.1855</v>
      </c>
      <c r="F662" s="53">
        <f t="shared" si="410"/>
        <v>7530.5580000000009</v>
      </c>
      <c r="G662" s="53">
        <f t="shared" si="410"/>
        <v>0</v>
      </c>
    </row>
    <row r="663" spans="1:7" ht="14" hidden="1" x14ac:dyDescent="0.15">
      <c r="A663" s="33">
        <v>76</v>
      </c>
      <c r="B663" s="36"/>
      <c r="C663" s="53">
        <f t="shared" ref="C663:G663" si="411">+C363*$K$4</f>
        <v>14511.0555</v>
      </c>
      <c r="D663" s="53">
        <f t="shared" si="411"/>
        <v>13923.153</v>
      </c>
      <c r="E663" s="53">
        <f t="shared" si="411"/>
        <v>10123.1855</v>
      </c>
      <c r="F663" s="53">
        <f t="shared" si="411"/>
        <v>7530.5580000000009</v>
      </c>
      <c r="G663" s="53">
        <f t="shared" si="411"/>
        <v>0</v>
      </c>
    </row>
    <row r="664" spans="1:7" ht="14" hidden="1" x14ac:dyDescent="0.15">
      <c r="A664" s="33">
        <v>77</v>
      </c>
      <c r="B664" s="36"/>
      <c r="C664" s="53">
        <f t="shared" ref="C664:G664" si="412">+C364*$K$4</f>
        <v>14511.0555</v>
      </c>
      <c r="D664" s="53">
        <f t="shared" si="412"/>
        <v>13923.153</v>
      </c>
      <c r="E664" s="53">
        <f t="shared" si="412"/>
        <v>10123.1855</v>
      </c>
      <c r="F664" s="53">
        <f t="shared" si="412"/>
        <v>7530.5580000000009</v>
      </c>
      <c r="G664" s="53">
        <f t="shared" si="412"/>
        <v>0</v>
      </c>
    </row>
    <row r="665" spans="1:7" ht="14" hidden="1" x14ac:dyDescent="0.15">
      <c r="A665" s="33">
        <v>78</v>
      </c>
      <c r="B665" s="36"/>
      <c r="C665" s="53">
        <f t="shared" ref="C665:G665" si="413">+C365*$K$4</f>
        <v>14511.0555</v>
      </c>
      <c r="D665" s="53">
        <f t="shared" si="413"/>
        <v>13923.153</v>
      </c>
      <c r="E665" s="53">
        <f t="shared" si="413"/>
        <v>10123.1855</v>
      </c>
      <c r="F665" s="53">
        <f t="shared" si="413"/>
        <v>7530.5580000000009</v>
      </c>
      <c r="G665" s="53">
        <f t="shared" si="413"/>
        <v>0</v>
      </c>
    </row>
    <row r="666" spans="1:7" ht="14" hidden="1" x14ac:dyDescent="0.15">
      <c r="A666" s="33">
        <v>79</v>
      </c>
      <c r="B666" s="36"/>
      <c r="C666" s="53">
        <f t="shared" ref="C666:G666" si="414">+C366*$K$4</f>
        <v>14511.0555</v>
      </c>
      <c r="D666" s="53">
        <f t="shared" si="414"/>
        <v>13923.153</v>
      </c>
      <c r="E666" s="53">
        <f t="shared" si="414"/>
        <v>10123.1855</v>
      </c>
      <c r="F666" s="53">
        <f t="shared" si="414"/>
        <v>7530.5580000000009</v>
      </c>
      <c r="G666" s="53">
        <f t="shared" si="414"/>
        <v>0</v>
      </c>
    </row>
    <row r="667" spans="1:7" ht="14" hidden="1" x14ac:dyDescent="0.15">
      <c r="A667" s="33">
        <v>80</v>
      </c>
      <c r="B667" s="36"/>
      <c r="C667" s="53">
        <f t="shared" ref="C667:G667" si="415">+C367*$K$4</f>
        <v>14511.0555</v>
      </c>
      <c r="D667" s="53">
        <f t="shared" si="415"/>
        <v>13923.153</v>
      </c>
      <c r="E667" s="53">
        <f t="shared" si="415"/>
        <v>10123.1855</v>
      </c>
      <c r="F667" s="53">
        <f t="shared" si="415"/>
        <v>7530.5580000000009</v>
      </c>
      <c r="G667" s="53">
        <f t="shared" si="415"/>
        <v>0</v>
      </c>
    </row>
    <row r="668" spans="1:7" ht="14" hidden="1" x14ac:dyDescent="0.15">
      <c r="A668" s="33">
        <v>81</v>
      </c>
      <c r="B668" s="36"/>
      <c r="C668" s="53">
        <f t="shared" ref="C668:G668" si="416">+C368*$K$4</f>
        <v>14511.0555</v>
      </c>
      <c r="D668" s="53">
        <f t="shared" si="416"/>
        <v>13923.153</v>
      </c>
      <c r="E668" s="53">
        <f t="shared" si="416"/>
        <v>10123.1855</v>
      </c>
      <c r="F668" s="53">
        <f t="shared" si="416"/>
        <v>7530.5580000000009</v>
      </c>
      <c r="G668" s="53">
        <f t="shared" si="416"/>
        <v>0</v>
      </c>
    </row>
    <row r="669" spans="1:7" ht="14" hidden="1" x14ac:dyDescent="0.15">
      <c r="A669" s="33">
        <v>82</v>
      </c>
      <c r="B669" s="36"/>
      <c r="C669" s="53">
        <f t="shared" ref="C669:G669" si="417">+C369*$K$4</f>
        <v>14511.0555</v>
      </c>
      <c r="D669" s="53">
        <f t="shared" si="417"/>
        <v>13923.153</v>
      </c>
      <c r="E669" s="53">
        <f t="shared" si="417"/>
        <v>10123.1855</v>
      </c>
      <c r="F669" s="53">
        <f t="shared" si="417"/>
        <v>7530.5580000000009</v>
      </c>
      <c r="G669" s="53">
        <f t="shared" si="417"/>
        <v>0</v>
      </c>
    </row>
    <row r="670" spans="1:7" ht="14" hidden="1" x14ac:dyDescent="0.15">
      <c r="A670" s="33">
        <v>83</v>
      </c>
      <c r="B670" s="36"/>
      <c r="C670" s="53">
        <f t="shared" ref="C670:G670" si="418">+C370*$K$4</f>
        <v>14511.0555</v>
      </c>
      <c r="D670" s="53">
        <f t="shared" si="418"/>
        <v>13923.153</v>
      </c>
      <c r="E670" s="53">
        <f t="shared" si="418"/>
        <v>10123.1855</v>
      </c>
      <c r="F670" s="53">
        <f t="shared" si="418"/>
        <v>7530.5580000000009</v>
      </c>
      <c r="G670" s="53">
        <f t="shared" si="418"/>
        <v>0</v>
      </c>
    </row>
    <row r="671" spans="1:7" ht="14" hidden="1" x14ac:dyDescent="0.15">
      <c r="A671" s="33">
        <v>84</v>
      </c>
      <c r="B671" s="36" t="s">
        <v>3</v>
      </c>
      <c r="C671" s="53">
        <f t="shared" ref="C671:G671" si="419">+C371*$K$4</f>
        <v>14511.0555</v>
      </c>
      <c r="D671" s="53">
        <f t="shared" si="419"/>
        <v>13923.153</v>
      </c>
      <c r="E671" s="53">
        <f t="shared" si="419"/>
        <v>10123.1855</v>
      </c>
      <c r="F671" s="53">
        <f t="shared" si="419"/>
        <v>7530.5580000000009</v>
      </c>
      <c r="G671" s="53">
        <f t="shared" si="419"/>
        <v>0</v>
      </c>
    </row>
    <row r="672" spans="1:7" ht="14" hidden="1" x14ac:dyDescent="0.15">
      <c r="A672" s="33">
        <v>1</v>
      </c>
      <c r="B672" s="36" t="s">
        <v>4</v>
      </c>
      <c r="C672" s="53">
        <f t="shared" ref="C672:G672" si="420">+C372*$K$4</f>
        <v>716.29500000000007</v>
      </c>
      <c r="D672" s="53">
        <f t="shared" si="420"/>
        <v>686.56200000000001</v>
      </c>
      <c r="E672" s="53">
        <f t="shared" si="420"/>
        <v>530.68899999999996</v>
      </c>
      <c r="F672" s="53">
        <f t="shared" si="420"/>
        <v>395.08850000000001</v>
      </c>
      <c r="G672" s="53">
        <f t="shared" si="420"/>
        <v>0</v>
      </c>
    </row>
    <row r="673" spans="1:7" ht="14" hidden="1" x14ac:dyDescent="0.15">
      <c r="A673" s="33">
        <v>2</v>
      </c>
      <c r="B673" s="36" t="s">
        <v>1</v>
      </c>
      <c r="C673" s="53">
        <f t="shared" ref="C673:G673" si="421">+C373*$K$4</f>
        <v>1216.8005000000001</v>
      </c>
      <c r="D673" s="53">
        <f t="shared" si="421"/>
        <v>1166.7950000000001</v>
      </c>
      <c r="E673" s="53">
        <f t="shared" si="421"/>
        <v>902.80200000000002</v>
      </c>
      <c r="F673" s="53">
        <f t="shared" si="421"/>
        <v>671.69550000000004</v>
      </c>
      <c r="G673" s="53">
        <f t="shared" si="421"/>
        <v>0</v>
      </c>
    </row>
    <row r="674" spans="1:7" ht="15" hidden="1" thickBot="1" x14ac:dyDescent="0.2">
      <c r="A674" s="37">
        <v>3</v>
      </c>
      <c r="B674" s="38" t="s">
        <v>5</v>
      </c>
      <c r="C674" s="53">
        <f t="shared" ref="C674:G674" si="422">+C374*$K$4</f>
        <v>1717.7565</v>
      </c>
      <c r="D674" s="53">
        <f t="shared" si="422"/>
        <v>1648.3795000000002</v>
      </c>
      <c r="E674" s="53">
        <f t="shared" si="422"/>
        <v>1274.0139999999999</v>
      </c>
      <c r="F674" s="53">
        <f t="shared" si="422"/>
        <v>947.85199999999998</v>
      </c>
      <c r="G674" s="53">
        <f t="shared" si="422"/>
        <v>0</v>
      </c>
    </row>
    <row r="675" spans="1:7" ht="14" hidden="1" thickBot="1" x14ac:dyDescent="0.2"/>
    <row r="676" spans="1:7" ht="18" hidden="1" x14ac:dyDescent="0.2">
      <c r="A676" s="271" t="s">
        <v>15</v>
      </c>
      <c r="B676" s="272"/>
      <c r="C676" s="272"/>
      <c r="D676" s="272"/>
      <c r="E676" s="272"/>
      <c r="F676" s="272"/>
      <c r="G676" s="273"/>
    </row>
    <row r="677" spans="1:7" ht="18" hidden="1" x14ac:dyDescent="0.2">
      <c r="A677" s="274" t="s">
        <v>12</v>
      </c>
      <c r="B677" s="275"/>
      <c r="C677" s="275"/>
      <c r="D677" s="275"/>
      <c r="E677" s="275"/>
      <c r="F677" s="275"/>
      <c r="G677" s="276"/>
    </row>
    <row r="678" spans="1:7" hidden="1" x14ac:dyDescent="0.15">
      <c r="A678" s="268" t="s">
        <v>0</v>
      </c>
      <c r="B678" s="269"/>
      <c r="C678" s="269"/>
      <c r="D678" s="269"/>
      <c r="E678" s="269"/>
      <c r="F678" s="269"/>
      <c r="G678" s="270"/>
    </row>
    <row r="679" spans="1:7" hidden="1" x14ac:dyDescent="0.15">
      <c r="A679" s="42" t="s">
        <v>2</v>
      </c>
      <c r="B679" s="43" t="s">
        <v>2</v>
      </c>
      <c r="C679" s="64">
        <v>1000</v>
      </c>
      <c r="D679" s="64">
        <v>2000</v>
      </c>
      <c r="E679" s="64">
        <v>3500</v>
      </c>
      <c r="F679" s="44"/>
      <c r="G679" s="48"/>
    </row>
    <row r="680" spans="1:7" ht="14" hidden="1" x14ac:dyDescent="0.15">
      <c r="A680" s="42">
        <v>18</v>
      </c>
      <c r="B680" s="43"/>
      <c r="C680" s="53">
        <f>+C6*$K$3</f>
        <v>1633.67875</v>
      </c>
      <c r="D680" s="53">
        <f t="shared" ref="D680:G680" si="423">+D6*$K$3</f>
        <v>1431.7187500000002</v>
      </c>
      <c r="E680" s="53">
        <f t="shared" si="423"/>
        <v>1212.92875</v>
      </c>
      <c r="F680" s="53">
        <f t="shared" si="423"/>
        <v>1051.4075</v>
      </c>
      <c r="G680" s="53">
        <f t="shared" si="423"/>
        <v>815.78750000000002</v>
      </c>
    </row>
    <row r="681" spans="1:7" ht="14" hidden="1" x14ac:dyDescent="0.15">
      <c r="A681" s="42">
        <v>19</v>
      </c>
      <c r="B681" s="43"/>
      <c r="C681" s="53">
        <f t="shared" ref="C681:G681" si="424">+C7*$K$3</f>
        <v>1653.3137500000003</v>
      </c>
      <c r="D681" s="53">
        <f t="shared" si="424"/>
        <v>1449.2500000000002</v>
      </c>
      <c r="E681" s="53">
        <f t="shared" si="424"/>
        <v>1225.7850000000001</v>
      </c>
      <c r="F681" s="53">
        <f t="shared" si="424"/>
        <v>1063.095</v>
      </c>
      <c r="G681" s="53">
        <f t="shared" si="424"/>
        <v>824.67</v>
      </c>
    </row>
    <row r="682" spans="1:7" ht="14" hidden="1" x14ac:dyDescent="0.15">
      <c r="A682" s="42">
        <v>20</v>
      </c>
      <c r="B682" s="43"/>
      <c r="C682" s="53">
        <f t="shared" ref="C682:G682" si="425">+C8*$K$3</f>
        <v>1674.3512500000002</v>
      </c>
      <c r="D682" s="53">
        <f t="shared" si="425"/>
        <v>1467.0149999999999</v>
      </c>
      <c r="E682" s="53">
        <f t="shared" si="425"/>
        <v>1239.3425</v>
      </c>
      <c r="F682" s="53">
        <f t="shared" si="425"/>
        <v>1074.5487499999999</v>
      </c>
      <c r="G682" s="53">
        <f t="shared" si="425"/>
        <v>833.31875000000002</v>
      </c>
    </row>
    <row r="683" spans="1:7" ht="14" hidden="1" x14ac:dyDescent="0.15">
      <c r="A683" s="42">
        <v>21</v>
      </c>
      <c r="B683" s="43"/>
      <c r="C683" s="53">
        <f t="shared" ref="C683:G683" si="426">+C9*$K$3</f>
        <v>1695.1550000000002</v>
      </c>
      <c r="D683" s="53">
        <f t="shared" si="426"/>
        <v>1485.94875</v>
      </c>
      <c r="E683" s="53">
        <f t="shared" si="426"/>
        <v>1253.13375</v>
      </c>
      <c r="F683" s="53">
        <f t="shared" si="426"/>
        <v>1086.7037500000001</v>
      </c>
      <c r="G683" s="53">
        <f t="shared" si="426"/>
        <v>842.90250000000003</v>
      </c>
    </row>
    <row r="684" spans="1:7" ht="14" hidden="1" x14ac:dyDescent="0.15">
      <c r="A684" s="42">
        <v>22</v>
      </c>
      <c r="B684" s="43"/>
      <c r="C684" s="53">
        <f t="shared" ref="C684:G684" si="427">+C10*$K$3</f>
        <v>1717.1275000000001</v>
      </c>
      <c r="D684" s="53">
        <f t="shared" si="427"/>
        <v>1505.11625</v>
      </c>
      <c r="E684" s="53">
        <f t="shared" si="427"/>
        <v>1267.8599999999999</v>
      </c>
      <c r="F684" s="53">
        <f t="shared" si="427"/>
        <v>1099.5600000000002</v>
      </c>
      <c r="G684" s="53">
        <f t="shared" si="427"/>
        <v>852.72</v>
      </c>
    </row>
    <row r="685" spans="1:7" ht="14" hidden="1" x14ac:dyDescent="0.15">
      <c r="A685" s="42">
        <v>23</v>
      </c>
      <c r="B685" s="43"/>
      <c r="C685" s="53">
        <f t="shared" ref="C685:G685" si="428">+C11*$K$3</f>
        <v>1739.8012500000002</v>
      </c>
      <c r="D685" s="53">
        <f t="shared" si="428"/>
        <v>1525.4524999999999</v>
      </c>
      <c r="E685" s="53">
        <f t="shared" si="428"/>
        <v>1283.05375</v>
      </c>
      <c r="F685" s="53">
        <f t="shared" si="428"/>
        <v>1112.4162500000002</v>
      </c>
      <c r="G685" s="53">
        <f t="shared" si="428"/>
        <v>863.005</v>
      </c>
    </row>
    <row r="686" spans="1:7" ht="14" hidden="1" x14ac:dyDescent="0.15">
      <c r="A686" s="42">
        <v>24</v>
      </c>
      <c r="B686" s="43"/>
      <c r="C686" s="53">
        <f t="shared" ref="C686:G686" si="429">+C12*$K$3</f>
        <v>1763.1762500000002</v>
      </c>
      <c r="D686" s="53">
        <f t="shared" si="429"/>
        <v>1546.2562500000001</v>
      </c>
      <c r="E686" s="53">
        <f t="shared" si="429"/>
        <v>1298.48125</v>
      </c>
      <c r="F686" s="53">
        <f t="shared" si="429"/>
        <v>1125.9737500000001</v>
      </c>
      <c r="G686" s="53">
        <f t="shared" si="429"/>
        <v>873.29000000000008</v>
      </c>
    </row>
    <row r="687" spans="1:7" ht="14" hidden="1" x14ac:dyDescent="0.15">
      <c r="A687" s="42">
        <v>25</v>
      </c>
      <c r="B687" s="43"/>
      <c r="C687" s="53">
        <f t="shared" ref="C687:G687" si="430">+C13*$K$3</f>
        <v>1787.9537500000001</v>
      </c>
      <c r="D687" s="53">
        <f t="shared" si="430"/>
        <v>1567.06</v>
      </c>
      <c r="E687" s="53">
        <f t="shared" si="430"/>
        <v>1314.1425000000002</v>
      </c>
      <c r="F687" s="53">
        <f t="shared" si="430"/>
        <v>1139.53125</v>
      </c>
      <c r="G687" s="53">
        <f t="shared" si="430"/>
        <v>884.04250000000002</v>
      </c>
    </row>
    <row r="688" spans="1:7" ht="14" hidden="1" x14ac:dyDescent="0.15">
      <c r="A688" s="42">
        <v>26</v>
      </c>
      <c r="B688" s="43"/>
      <c r="C688" s="53">
        <f t="shared" ref="C688:G688" si="431">+C14*$K$3</f>
        <v>1823.0162500000001</v>
      </c>
      <c r="D688" s="53">
        <f t="shared" si="431"/>
        <v>1597.6812500000001</v>
      </c>
      <c r="E688" s="53">
        <f t="shared" si="431"/>
        <v>1337.9849999999999</v>
      </c>
      <c r="F688" s="53">
        <f t="shared" si="431"/>
        <v>1160.335</v>
      </c>
      <c r="G688" s="53">
        <f t="shared" si="431"/>
        <v>899.93750000000011</v>
      </c>
    </row>
    <row r="689" spans="1:7" ht="14" hidden="1" x14ac:dyDescent="0.15">
      <c r="A689" s="42">
        <v>27</v>
      </c>
      <c r="B689" s="43"/>
      <c r="C689" s="53">
        <f t="shared" ref="C689:G689" si="432">+C15*$K$3</f>
        <v>1859.2474999999999</v>
      </c>
      <c r="D689" s="53">
        <f t="shared" si="432"/>
        <v>1629.9387500000003</v>
      </c>
      <c r="E689" s="53">
        <f t="shared" si="432"/>
        <v>1362.5287499999999</v>
      </c>
      <c r="F689" s="53">
        <f t="shared" si="432"/>
        <v>1181.60625</v>
      </c>
      <c r="G689" s="53">
        <f t="shared" si="432"/>
        <v>916.30000000000007</v>
      </c>
    </row>
    <row r="690" spans="1:7" ht="14" hidden="1" x14ac:dyDescent="0.15">
      <c r="A690" s="42">
        <v>28</v>
      </c>
      <c r="B690" s="43"/>
      <c r="C690" s="53">
        <f t="shared" ref="C690:G690" si="433">+C16*$K$3</f>
        <v>1897.3487500000001</v>
      </c>
      <c r="D690" s="53">
        <f t="shared" si="433"/>
        <v>1663.365</v>
      </c>
      <c r="E690" s="53">
        <f t="shared" si="433"/>
        <v>1388.0075000000002</v>
      </c>
      <c r="F690" s="53">
        <f t="shared" si="433"/>
        <v>1203.3450000000003</v>
      </c>
      <c r="G690" s="53">
        <f t="shared" si="433"/>
        <v>933.59750000000008</v>
      </c>
    </row>
    <row r="691" spans="1:7" ht="14" hidden="1" x14ac:dyDescent="0.15">
      <c r="A691" s="42">
        <v>29</v>
      </c>
      <c r="B691" s="43"/>
      <c r="C691" s="53">
        <f t="shared" ref="C691:G691" si="434">+C17*$K$3</f>
        <v>1937.0862500000001</v>
      </c>
      <c r="D691" s="53">
        <f t="shared" si="434"/>
        <v>1697.96</v>
      </c>
      <c r="E691" s="53">
        <f t="shared" si="434"/>
        <v>1414.8887500000001</v>
      </c>
      <c r="F691" s="53">
        <f t="shared" si="434"/>
        <v>1226.7200000000003</v>
      </c>
      <c r="G691" s="53">
        <f t="shared" si="434"/>
        <v>951.36250000000007</v>
      </c>
    </row>
    <row r="692" spans="1:7" ht="14" hidden="1" x14ac:dyDescent="0.15">
      <c r="A692" s="42">
        <v>30</v>
      </c>
      <c r="B692" s="43"/>
      <c r="C692" s="53">
        <f t="shared" ref="C692:G692" si="435">+C18*$K$3</f>
        <v>1977.75875</v>
      </c>
      <c r="D692" s="53">
        <f t="shared" si="435"/>
        <v>1733.7237500000001</v>
      </c>
      <c r="E692" s="53">
        <f t="shared" si="435"/>
        <v>1442.9387500000003</v>
      </c>
      <c r="F692" s="53">
        <f t="shared" si="435"/>
        <v>1251.2637500000001</v>
      </c>
      <c r="G692" s="53">
        <f t="shared" si="435"/>
        <v>970.2962500000001</v>
      </c>
    </row>
    <row r="693" spans="1:7" ht="14" hidden="1" x14ac:dyDescent="0.15">
      <c r="A693" s="42">
        <v>31</v>
      </c>
      <c r="B693" s="43"/>
      <c r="C693" s="53">
        <f t="shared" ref="C693:G693" si="436">+C19*$K$3</f>
        <v>2020.5350000000001</v>
      </c>
      <c r="D693" s="53">
        <f t="shared" si="436"/>
        <v>1771.5912499999999</v>
      </c>
      <c r="E693" s="53">
        <f t="shared" si="436"/>
        <v>1470.9887500000002</v>
      </c>
      <c r="F693" s="53">
        <f t="shared" si="436"/>
        <v>1275.8075000000001</v>
      </c>
      <c r="G693" s="53">
        <f t="shared" si="436"/>
        <v>989.23</v>
      </c>
    </row>
    <row r="694" spans="1:7" ht="14" hidden="1" x14ac:dyDescent="0.15">
      <c r="A694" s="42">
        <v>32</v>
      </c>
      <c r="B694" s="43"/>
      <c r="C694" s="53">
        <f t="shared" ref="C694:G694" si="437">+C20*$K$3</f>
        <v>2064.0125000000003</v>
      </c>
      <c r="D694" s="53">
        <f t="shared" si="437"/>
        <v>1809.2250000000001</v>
      </c>
      <c r="E694" s="53">
        <f t="shared" si="437"/>
        <v>1501.6100000000001</v>
      </c>
      <c r="F694" s="53">
        <f t="shared" si="437"/>
        <v>1302.2212500000001</v>
      </c>
      <c r="G694" s="53">
        <f t="shared" si="437"/>
        <v>1009.8000000000001</v>
      </c>
    </row>
    <row r="695" spans="1:7" ht="14" hidden="1" x14ac:dyDescent="0.15">
      <c r="A695" s="42">
        <v>33</v>
      </c>
      <c r="B695" s="43"/>
      <c r="C695" s="53">
        <f t="shared" ref="C695:G695" si="438">+C21*$K$3</f>
        <v>2109.8274999999999</v>
      </c>
      <c r="D695" s="53">
        <f t="shared" si="438"/>
        <v>1849.43</v>
      </c>
      <c r="E695" s="53">
        <f t="shared" si="438"/>
        <v>1531.9974999999999</v>
      </c>
      <c r="F695" s="53">
        <f t="shared" si="438"/>
        <v>1328.8687500000001</v>
      </c>
      <c r="G695" s="53">
        <f t="shared" si="438"/>
        <v>1030.3700000000001</v>
      </c>
    </row>
    <row r="696" spans="1:7" ht="14" hidden="1" x14ac:dyDescent="0.15">
      <c r="A696" s="42">
        <v>34</v>
      </c>
      <c r="B696" s="43"/>
      <c r="C696" s="53">
        <f t="shared" ref="C696:G696" si="439">+C22*$K$3</f>
        <v>2156.5774999999999</v>
      </c>
      <c r="D696" s="53">
        <f t="shared" si="439"/>
        <v>1889.8687500000001</v>
      </c>
      <c r="E696" s="53">
        <f t="shared" si="439"/>
        <v>1564.2550000000001</v>
      </c>
      <c r="F696" s="53">
        <f t="shared" si="439"/>
        <v>1356.91875</v>
      </c>
      <c r="G696" s="53">
        <f t="shared" si="439"/>
        <v>1051.875</v>
      </c>
    </row>
    <row r="697" spans="1:7" ht="14" hidden="1" x14ac:dyDescent="0.15">
      <c r="A697" s="42">
        <v>35</v>
      </c>
      <c r="B697" s="43"/>
      <c r="C697" s="53">
        <f t="shared" ref="C697:G697" si="440">+C23*$K$3</f>
        <v>2204.73</v>
      </c>
      <c r="D697" s="53">
        <f t="shared" si="440"/>
        <v>1932.4112500000001</v>
      </c>
      <c r="E697" s="53">
        <f t="shared" si="440"/>
        <v>1597.4475</v>
      </c>
      <c r="F697" s="53">
        <f t="shared" si="440"/>
        <v>1385.2024999999999</v>
      </c>
      <c r="G697" s="53">
        <f t="shared" si="440"/>
        <v>1074.3150000000001</v>
      </c>
    </row>
    <row r="698" spans="1:7" ht="14" hidden="1" x14ac:dyDescent="0.15">
      <c r="A698" s="42">
        <v>36</v>
      </c>
      <c r="B698" s="43"/>
      <c r="C698" s="53">
        <f t="shared" ref="C698:G698" si="441">+C24*$K$3</f>
        <v>2254.2850000000003</v>
      </c>
      <c r="D698" s="53">
        <f t="shared" si="441"/>
        <v>1975.8887500000003</v>
      </c>
      <c r="E698" s="53">
        <f t="shared" si="441"/>
        <v>1631.1075000000001</v>
      </c>
      <c r="F698" s="53">
        <f t="shared" si="441"/>
        <v>1414.655</v>
      </c>
      <c r="G698" s="53">
        <f t="shared" si="441"/>
        <v>1096.7550000000001</v>
      </c>
    </row>
    <row r="699" spans="1:7" ht="14" hidden="1" x14ac:dyDescent="0.15">
      <c r="A699" s="42">
        <v>37</v>
      </c>
      <c r="B699" s="43"/>
      <c r="C699" s="53">
        <f t="shared" ref="C699:G699" si="442">+C25*$K$3</f>
        <v>2305.2424999999998</v>
      </c>
      <c r="D699" s="53">
        <f t="shared" si="442"/>
        <v>2020.7687500000002</v>
      </c>
      <c r="E699" s="53">
        <f t="shared" si="442"/>
        <v>1667.105</v>
      </c>
      <c r="F699" s="53">
        <f t="shared" si="442"/>
        <v>1445.51</v>
      </c>
      <c r="G699" s="53">
        <f t="shared" si="442"/>
        <v>1121.0650000000001</v>
      </c>
    </row>
    <row r="700" spans="1:7" ht="14" hidden="1" x14ac:dyDescent="0.15">
      <c r="A700" s="42">
        <v>38</v>
      </c>
      <c r="B700" s="43"/>
      <c r="C700" s="53">
        <f t="shared" ref="C700:G700" si="443">+C26*$K$3</f>
        <v>2358.0700000000002</v>
      </c>
      <c r="D700" s="53">
        <f t="shared" si="443"/>
        <v>2066.8175000000001</v>
      </c>
      <c r="E700" s="53">
        <f t="shared" si="443"/>
        <v>1703.3362500000001</v>
      </c>
      <c r="F700" s="53">
        <f t="shared" si="443"/>
        <v>1477.0662500000001</v>
      </c>
      <c r="G700" s="53">
        <f t="shared" si="443"/>
        <v>1145.1412499999999</v>
      </c>
    </row>
    <row r="701" spans="1:7" ht="14" hidden="1" x14ac:dyDescent="0.15">
      <c r="A701" s="42">
        <v>39</v>
      </c>
      <c r="B701" s="43"/>
      <c r="C701" s="53">
        <f t="shared" ref="C701:G701" si="444">+C27*$K$3</f>
        <v>2411.8325</v>
      </c>
      <c r="D701" s="53">
        <f t="shared" si="444"/>
        <v>2114.0349999999999</v>
      </c>
      <c r="E701" s="53">
        <f t="shared" si="444"/>
        <v>1740.7362500000002</v>
      </c>
      <c r="F701" s="53">
        <f t="shared" si="444"/>
        <v>1509.32375</v>
      </c>
      <c r="G701" s="53">
        <f t="shared" si="444"/>
        <v>1170.6200000000001</v>
      </c>
    </row>
    <row r="702" spans="1:7" ht="14" hidden="1" x14ac:dyDescent="0.15">
      <c r="A702" s="42">
        <v>40</v>
      </c>
      <c r="B702" s="43"/>
      <c r="C702" s="53">
        <f t="shared" ref="C702:G702" si="445">+C28*$K$3</f>
        <v>2466.9974999999999</v>
      </c>
      <c r="D702" s="53">
        <f t="shared" si="445"/>
        <v>2162.6550000000002</v>
      </c>
      <c r="E702" s="53">
        <f t="shared" si="445"/>
        <v>1778.60375</v>
      </c>
      <c r="F702" s="53">
        <f t="shared" si="445"/>
        <v>1542.5162500000001</v>
      </c>
      <c r="G702" s="53">
        <f t="shared" si="445"/>
        <v>1196.3325000000002</v>
      </c>
    </row>
    <row r="703" spans="1:7" ht="14" hidden="1" x14ac:dyDescent="0.15">
      <c r="A703" s="42">
        <v>41</v>
      </c>
      <c r="B703" s="43"/>
      <c r="C703" s="53">
        <f t="shared" ref="C703:G703" si="446">+C29*$K$3</f>
        <v>2524.2662500000001</v>
      </c>
      <c r="D703" s="53">
        <f t="shared" si="446"/>
        <v>2212.6775000000002</v>
      </c>
      <c r="E703" s="53">
        <f t="shared" si="446"/>
        <v>1818.575</v>
      </c>
      <c r="F703" s="53">
        <f t="shared" si="446"/>
        <v>1576.6437500000002</v>
      </c>
      <c r="G703" s="53">
        <f t="shared" si="446"/>
        <v>1222.98</v>
      </c>
    </row>
    <row r="704" spans="1:7" ht="14" hidden="1" x14ac:dyDescent="0.15">
      <c r="A704" s="42">
        <v>42</v>
      </c>
      <c r="B704" s="43"/>
      <c r="C704" s="53">
        <f t="shared" ref="C704:G704" si="447">+C30*$K$3</f>
        <v>2582.9375</v>
      </c>
      <c r="D704" s="53">
        <f t="shared" si="447"/>
        <v>2263.4012499999999</v>
      </c>
      <c r="E704" s="53">
        <f t="shared" si="447"/>
        <v>1859.2474999999999</v>
      </c>
      <c r="F704" s="53">
        <f t="shared" si="447"/>
        <v>1612.4075000000003</v>
      </c>
      <c r="G704" s="53">
        <f t="shared" si="447"/>
        <v>1250.3287499999999</v>
      </c>
    </row>
    <row r="705" spans="1:7" ht="14" hidden="1" x14ac:dyDescent="0.15">
      <c r="A705" s="42">
        <v>43</v>
      </c>
      <c r="B705" s="43"/>
      <c r="C705" s="53">
        <f t="shared" ref="C705:G705" si="448">+C31*$K$3</f>
        <v>2642.5437500000003</v>
      </c>
      <c r="D705" s="53">
        <f t="shared" si="448"/>
        <v>2315.9949999999999</v>
      </c>
      <c r="E705" s="53">
        <f t="shared" si="448"/>
        <v>1900.6212499999999</v>
      </c>
      <c r="F705" s="53">
        <f t="shared" si="448"/>
        <v>1648.1712499999999</v>
      </c>
      <c r="G705" s="53">
        <f t="shared" si="448"/>
        <v>1278.3787500000001</v>
      </c>
    </row>
    <row r="706" spans="1:7" ht="14" hidden="1" x14ac:dyDescent="0.15">
      <c r="A706" s="42">
        <v>44</v>
      </c>
      <c r="B706" s="43"/>
      <c r="C706" s="53">
        <f t="shared" ref="C706:G706" si="449">+C32*$K$3</f>
        <v>2703.5525000000002</v>
      </c>
      <c r="D706" s="53">
        <f t="shared" si="449"/>
        <v>2369.99125</v>
      </c>
      <c r="E706" s="53">
        <f t="shared" si="449"/>
        <v>1943.3975</v>
      </c>
      <c r="F706" s="53">
        <f t="shared" si="449"/>
        <v>1685.3375000000001</v>
      </c>
      <c r="G706" s="53">
        <f t="shared" si="449"/>
        <v>1307.1300000000001</v>
      </c>
    </row>
    <row r="707" spans="1:7" ht="14" hidden="1" x14ac:dyDescent="0.15">
      <c r="A707" s="42">
        <v>45</v>
      </c>
      <c r="B707" s="43"/>
      <c r="C707" s="53">
        <f t="shared" ref="C707:G707" si="450">+C33*$K$3</f>
        <v>2766.4312500000001</v>
      </c>
      <c r="D707" s="53">
        <f t="shared" si="450"/>
        <v>2425.15625</v>
      </c>
      <c r="E707" s="53">
        <f t="shared" si="450"/>
        <v>1987.3425000000002</v>
      </c>
      <c r="F707" s="53">
        <f t="shared" si="450"/>
        <v>1723.4387500000003</v>
      </c>
      <c r="G707" s="53">
        <f t="shared" si="450"/>
        <v>1336.8162500000001</v>
      </c>
    </row>
    <row r="708" spans="1:7" ht="14" hidden="1" x14ac:dyDescent="0.15">
      <c r="A708" s="42">
        <v>46</v>
      </c>
      <c r="B708" s="43"/>
      <c r="C708" s="53">
        <f t="shared" ref="C708:G708" si="451">+C34*$K$3</f>
        <v>2830.4787500000002</v>
      </c>
      <c r="D708" s="53">
        <f t="shared" si="451"/>
        <v>2480.7887500000002</v>
      </c>
      <c r="E708" s="53">
        <f t="shared" si="451"/>
        <v>2032.2225000000001</v>
      </c>
      <c r="F708" s="53">
        <f t="shared" si="451"/>
        <v>1762.24125</v>
      </c>
      <c r="G708" s="53">
        <f t="shared" si="451"/>
        <v>1366.7362500000002</v>
      </c>
    </row>
    <row r="709" spans="1:7" ht="14" hidden="1" x14ac:dyDescent="0.15">
      <c r="A709" s="42">
        <v>47</v>
      </c>
      <c r="B709" s="43"/>
      <c r="C709" s="53">
        <f t="shared" ref="C709:G709" si="452">+C35*$K$3</f>
        <v>2895.92875</v>
      </c>
      <c r="D709" s="53">
        <f t="shared" si="452"/>
        <v>2538.7587500000004</v>
      </c>
      <c r="E709" s="53">
        <f t="shared" si="452"/>
        <v>2078.2712500000002</v>
      </c>
      <c r="F709" s="53">
        <f t="shared" si="452"/>
        <v>1801.97875</v>
      </c>
      <c r="G709" s="53">
        <f t="shared" si="452"/>
        <v>1397.5912499999999</v>
      </c>
    </row>
    <row r="710" spans="1:7" ht="14" hidden="1" x14ac:dyDescent="0.15">
      <c r="A710" s="42">
        <v>48</v>
      </c>
      <c r="B710" s="43"/>
      <c r="C710" s="53">
        <f t="shared" ref="C710:G710" si="453">+C36*$K$3</f>
        <v>2963.4825000000001</v>
      </c>
      <c r="D710" s="53">
        <f t="shared" si="453"/>
        <v>2596.7287500000002</v>
      </c>
      <c r="E710" s="53">
        <f t="shared" si="453"/>
        <v>2125.2550000000001</v>
      </c>
      <c r="F710" s="53">
        <f t="shared" si="453"/>
        <v>1842.885</v>
      </c>
      <c r="G710" s="53">
        <f t="shared" si="453"/>
        <v>1429.1475</v>
      </c>
    </row>
    <row r="711" spans="1:7" ht="14" hidden="1" x14ac:dyDescent="0.15">
      <c r="A711" s="42">
        <v>49</v>
      </c>
      <c r="B711" s="43"/>
      <c r="C711" s="53">
        <f t="shared" ref="C711:G711" si="454">+C37*$K$3</f>
        <v>3031.5037500000003</v>
      </c>
      <c r="D711" s="53">
        <f t="shared" si="454"/>
        <v>2657.27</v>
      </c>
      <c r="E711" s="53">
        <f t="shared" si="454"/>
        <v>2172.94</v>
      </c>
      <c r="F711" s="53">
        <f t="shared" si="454"/>
        <v>1884.25875</v>
      </c>
      <c r="G711" s="53">
        <f t="shared" si="454"/>
        <v>1461.405</v>
      </c>
    </row>
    <row r="712" spans="1:7" ht="14" hidden="1" x14ac:dyDescent="0.15">
      <c r="A712" s="42">
        <v>50</v>
      </c>
      <c r="B712" s="43"/>
      <c r="C712" s="53">
        <f t="shared" ref="C712:G712" si="455">+C38*$K$3</f>
        <v>3101.6287500000003</v>
      </c>
      <c r="D712" s="53">
        <f t="shared" si="455"/>
        <v>2718.2787499999999</v>
      </c>
      <c r="E712" s="53">
        <f t="shared" si="455"/>
        <v>2222.4950000000003</v>
      </c>
      <c r="F712" s="53">
        <f t="shared" si="455"/>
        <v>1927.0350000000001</v>
      </c>
      <c r="G712" s="53">
        <f t="shared" si="455"/>
        <v>1494.3637500000002</v>
      </c>
    </row>
    <row r="713" spans="1:7" ht="14" hidden="1" x14ac:dyDescent="0.15">
      <c r="A713" s="42">
        <v>51</v>
      </c>
      <c r="B713" s="43"/>
      <c r="C713" s="53">
        <f t="shared" ref="C713:G713" si="456">+C39*$K$3</f>
        <v>3173.1562500000005</v>
      </c>
      <c r="D713" s="53">
        <f t="shared" si="456"/>
        <v>2781.1574999999998</v>
      </c>
      <c r="E713" s="53">
        <f t="shared" si="456"/>
        <v>2272.9850000000001</v>
      </c>
      <c r="F713" s="53">
        <f t="shared" si="456"/>
        <v>1970.7462499999999</v>
      </c>
      <c r="G713" s="53">
        <f t="shared" si="456"/>
        <v>1528.2575000000002</v>
      </c>
    </row>
    <row r="714" spans="1:7" ht="14" hidden="1" x14ac:dyDescent="0.15">
      <c r="A714" s="42">
        <v>52</v>
      </c>
      <c r="B714" s="43"/>
      <c r="C714" s="53">
        <f t="shared" ref="C714:G714" si="457">+C40*$K$3</f>
        <v>3245.3850000000002</v>
      </c>
      <c r="D714" s="53">
        <f t="shared" si="457"/>
        <v>2844.9712500000005</v>
      </c>
      <c r="E714" s="53">
        <f t="shared" si="457"/>
        <v>2323.7087500000002</v>
      </c>
      <c r="F714" s="53">
        <f t="shared" si="457"/>
        <v>2014.9250000000002</v>
      </c>
      <c r="G714" s="53">
        <f t="shared" si="457"/>
        <v>1562.6187500000001</v>
      </c>
    </row>
    <row r="715" spans="1:7" ht="14" hidden="1" x14ac:dyDescent="0.15">
      <c r="A715" s="42">
        <v>53</v>
      </c>
      <c r="B715" s="43"/>
      <c r="C715" s="53">
        <f t="shared" ref="C715:G715" si="458">+C41*$K$3</f>
        <v>3319.9512500000001</v>
      </c>
      <c r="D715" s="53">
        <f t="shared" si="458"/>
        <v>2910.1875000000005</v>
      </c>
      <c r="E715" s="53">
        <f t="shared" si="458"/>
        <v>2376.0687500000004</v>
      </c>
      <c r="F715" s="53">
        <f t="shared" si="458"/>
        <v>2060.5062500000004</v>
      </c>
      <c r="G715" s="53">
        <f t="shared" si="458"/>
        <v>1597.915</v>
      </c>
    </row>
    <row r="716" spans="1:7" ht="14" hidden="1" x14ac:dyDescent="0.15">
      <c r="A716" s="42">
        <v>54</v>
      </c>
      <c r="B716" s="45"/>
      <c r="C716" s="53">
        <f t="shared" ref="C716:G716" si="459">+C42*$K$3</f>
        <v>3395.92</v>
      </c>
      <c r="D716" s="53">
        <f t="shared" si="459"/>
        <v>2976.3387499999999</v>
      </c>
      <c r="E716" s="53">
        <f t="shared" si="459"/>
        <v>2429.8312500000002</v>
      </c>
      <c r="F716" s="53">
        <f t="shared" si="459"/>
        <v>2107.0225</v>
      </c>
      <c r="G716" s="53">
        <f t="shared" si="459"/>
        <v>1633.9125000000001</v>
      </c>
    </row>
    <row r="717" spans="1:7" ht="14" hidden="1" x14ac:dyDescent="0.15">
      <c r="A717" s="42">
        <v>55</v>
      </c>
      <c r="B717" s="45"/>
      <c r="C717" s="53">
        <f t="shared" ref="C717:G717" si="460">+C43*$K$3</f>
        <v>3473.5250000000001</v>
      </c>
      <c r="D717" s="53">
        <f t="shared" si="460"/>
        <v>3044.1262500000003</v>
      </c>
      <c r="E717" s="53">
        <f t="shared" si="460"/>
        <v>2484.2950000000001</v>
      </c>
      <c r="F717" s="53">
        <f t="shared" si="460"/>
        <v>2154.0062500000004</v>
      </c>
      <c r="G717" s="53">
        <f t="shared" si="460"/>
        <v>1670.8450000000003</v>
      </c>
    </row>
    <row r="718" spans="1:7" ht="14" hidden="1" x14ac:dyDescent="0.15">
      <c r="A718" s="42">
        <v>56</v>
      </c>
      <c r="B718" s="45"/>
      <c r="C718" s="53">
        <f t="shared" ref="C718:G718" si="461">+C44*$K$3</f>
        <v>3551.5975000000003</v>
      </c>
      <c r="D718" s="53">
        <f t="shared" si="461"/>
        <v>3112.8487500000001</v>
      </c>
      <c r="E718" s="53">
        <f t="shared" si="461"/>
        <v>2539.9275000000002</v>
      </c>
      <c r="F718" s="53">
        <f t="shared" si="461"/>
        <v>2202.3924999999999</v>
      </c>
      <c r="G718" s="53">
        <f t="shared" si="461"/>
        <v>1707.7774999999999</v>
      </c>
    </row>
    <row r="719" spans="1:7" ht="14" hidden="1" x14ac:dyDescent="0.15">
      <c r="A719" s="42">
        <v>57</v>
      </c>
      <c r="B719" s="45"/>
      <c r="C719" s="53">
        <f t="shared" ref="C719:G719" si="462">+C45*$K$3</f>
        <v>3631.7737499999998</v>
      </c>
      <c r="D719" s="53">
        <f t="shared" si="462"/>
        <v>3183.4412500000003</v>
      </c>
      <c r="E719" s="53">
        <f t="shared" si="462"/>
        <v>2596.0275000000001</v>
      </c>
      <c r="F719" s="53">
        <f t="shared" si="462"/>
        <v>2250.7787499999999</v>
      </c>
      <c r="G719" s="53">
        <f t="shared" si="462"/>
        <v>1745.8787500000001</v>
      </c>
    </row>
    <row r="720" spans="1:7" ht="14" hidden="1" x14ac:dyDescent="0.15">
      <c r="A720" s="42">
        <v>58</v>
      </c>
      <c r="B720" s="45"/>
      <c r="C720" s="53">
        <f t="shared" ref="C720:G720" si="463">+C46*$K$3</f>
        <v>3713.5862499999998</v>
      </c>
      <c r="D720" s="53">
        <f t="shared" si="463"/>
        <v>3255.2025000000003</v>
      </c>
      <c r="E720" s="53">
        <f t="shared" si="463"/>
        <v>2653.5299999999997</v>
      </c>
      <c r="F720" s="53">
        <f t="shared" si="463"/>
        <v>2300.80125</v>
      </c>
      <c r="G720" s="53">
        <f t="shared" si="463"/>
        <v>1784.6812500000001</v>
      </c>
    </row>
    <row r="721" spans="1:7" ht="14" hidden="1" x14ac:dyDescent="0.15">
      <c r="A721" s="42">
        <v>59</v>
      </c>
      <c r="B721" s="45"/>
      <c r="C721" s="53">
        <f t="shared" ref="C721:G721" si="464">+C47*$K$3</f>
        <v>3796.3337500000002</v>
      </c>
      <c r="D721" s="53">
        <f t="shared" si="464"/>
        <v>3327.4312500000001</v>
      </c>
      <c r="E721" s="53">
        <f t="shared" si="464"/>
        <v>2712.6687500000003</v>
      </c>
      <c r="F721" s="53">
        <f t="shared" si="464"/>
        <v>2352.2262500000002</v>
      </c>
      <c r="G721" s="53">
        <f t="shared" si="464"/>
        <v>1823.9512500000003</v>
      </c>
    </row>
    <row r="722" spans="1:7" ht="14" hidden="1" x14ac:dyDescent="0.15">
      <c r="A722" s="42">
        <v>60</v>
      </c>
      <c r="B722" s="45"/>
      <c r="C722" s="53">
        <f t="shared" ref="C722:G722" si="465">+C48*$K$3</f>
        <v>3880.7175000000002</v>
      </c>
      <c r="D722" s="53">
        <f t="shared" si="465"/>
        <v>3401.7637500000001</v>
      </c>
      <c r="E722" s="53">
        <f t="shared" si="465"/>
        <v>2772.0412500000002</v>
      </c>
      <c r="F722" s="53">
        <f t="shared" si="465"/>
        <v>2403.6512499999999</v>
      </c>
      <c r="G722" s="53">
        <f t="shared" si="465"/>
        <v>1864.1562500000002</v>
      </c>
    </row>
    <row r="723" spans="1:7" ht="14" hidden="1" x14ac:dyDescent="0.15">
      <c r="A723" s="42">
        <v>61</v>
      </c>
      <c r="B723" s="45"/>
      <c r="C723" s="53">
        <f t="shared" ref="C723:G723" si="466">+C49*$K$3</f>
        <v>4324.8424999999997</v>
      </c>
      <c r="D723" s="53">
        <f t="shared" si="466"/>
        <v>3790.9575</v>
      </c>
      <c r="E723" s="53">
        <f t="shared" si="466"/>
        <v>3088.0712500000004</v>
      </c>
      <c r="F723" s="53">
        <f t="shared" si="466"/>
        <v>2677.3724999999999</v>
      </c>
      <c r="G723" s="53">
        <f t="shared" si="466"/>
        <v>2076.6350000000002</v>
      </c>
    </row>
    <row r="724" spans="1:7" ht="14" hidden="1" x14ac:dyDescent="0.15">
      <c r="A724" s="42">
        <v>62</v>
      </c>
      <c r="B724" s="45"/>
      <c r="C724" s="53">
        <f t="shared" ref="C724:G724" si="467">+C50*$K$3</f>
        <v>4804.9650000000001</v>
      </c>
      <c r="D724" s="53">
        <f t="shared" si="467"/>
        <v>4211.7075000000004</v>
      </c>
      <c r="E724" s="53">
        <f t="shared" si="467"/>
        <v>3429.58</v>
      </c>
      <c r="F724" s="53">
        <f t="shared" si="467"/>
        <v>2973.7674999999999</v>
      </c>
      <c r="G724" s="53">
        <f t="shared" si="467"/>
        <v>2306.1775000000002</v>
      </c>
    </row>
    <row r="725" spans="1:7" ht="14" hidden="1" x14ac:dyDescent="0.15">
      <c r="A725" s="42">
        <v>63</v>
      </c>
      <c r="B725" s="45"/>
      <c r="C725" s="53">
        <f t="shared" ref="C725:G725" si="468">+C51*$K$3</f>
        <v>5322.02</v>
      </c>
      <c r="D725" s="53">
        <f t="shared" si="468"/>
        <v>4664.7150000000001</v>
      </c>
      <c r="E725" s="53">
        <f t="shared" si="468"/>
        <v>3798.4375000000005</v>
      </c>
      <c r="F725" s="53">
        <f t="shared" si="468"/>
        <v>3293.5375000000004</v>
      </c>
      <c r="G725" s="53">
        <f t="shared" si="468"/>
        <v>2554.42</v>
      </c>
    </row>
    <row r="726" spans="1:7" ht="14" hidden="1" x14ac:dyDescent="0.15">
      <c r="A726" s="42">
        <v>64</v>
      </c>
      <c r="B726" s="45"/>
      <c r="C726" s="53">
        <f t="shared" ref="C726:G726" si="469">+C52*$K$3</f>
        <v>5874.1375000000007</v>
      </c>
      <c r="D726" s="53">
        <f t="shared" si="469"/>
        <v>5148.5775000000003</v>
      </c>
      <c r="E726" s="53">
        <f t="shared" si="469"/>
        <v>4193.24125</v>
      </c>
      <c r="F726" s="53">
        <f t="shared" si="469"/>
        <v>3635.9812500000003</v>
      </c>
      <c r="G726" s="53">
        <f t="shared" si="469"/>
        <v>2820.1937500000004</v>
      </c>
    </row>
    <row r="727" spans="1:7" ht="14" hidden="1" x14ac:dyDescent="0.15">
      <c r="A727" s="42">
        <v>65</v>
      </c>
      <c r="B727" s="45"/>
      <c r="C727" s="53">
        <f t="shared" ref="C727:G727" si="470">+C53*$K$3</f>
        <v>6463.4212500000003</v>
      </c>
      <c r="D727" s="53">
        <f t="shared" si="470"/>
        <v>5665.165</v>
      </c>
      <c r="E727" s="53">
        <f t="shared" si="470"/>
        <v>4615.3937500000002</v>
      </c>
      <c r="F727" s="53">
        <f t="shared" si="470"/>
        <v>4002.0337500000005</v>
      </c>
      <c r="G727" s="53">
        <f t="shared" si="470"/>
        <v>3103.7325000000001</v>
      </c>
    </row>
    <row r="728" spans="1:7" ht="14" hidden="1" x14ac:dyDescent="0.15">
      <c r="A728" s="42">
        <v>66</v>
      </c>
      <c r="B728" s="45"/>
      <c r="C728" s="53">
        <f t="shared" ref="C728:G728" si="471">+C54*$K$3</f>
        <v>7088.7025000000003</v>
      </c>
      <c r="D728" s="53">
        <f t="shared" si="471"/>
        <v>6213.7762499999999</v>
      </c>
      <c r="E728" s="53">
        <f t="shared" si="471"/>
        <v>5064.4274999999998</v>
      </c>
      <c r="F728" s="53">
        <f t="shared" si="471"/>
        <v>4391.2275000000009</v>
      </c>
      <c r="G728" s="53">
        <f t="shared" si="471"/>
        <v>3405.9712500000005</v>
      </c>
    </row>
    <row r="729" spans="1:7" ht="14" hidden="1" x14ac:dyDescent="0.15">
      <c r="A729" s="42">
        <v>67</v>
      </c>
      <c r="B729" s="45"/>
      <c r="C729" s="53">
        <f t="shared" ref="C729:G729" si="472">+C55*$K$3</f>
        <v>7749.9812500000007</v>
      </c>
      <c r="D729" s="53">
        <f t="shared" si="472"/>
        <v>6793.2425000000012</v>
      </c>
      <c r="E729" s="53">
        <f t="shared" si="472"/>
        <v>5539.6412499999997</v>
      </c>
      <c r="F729" s="53">
        <f t="shared" si="472"/>
        <v>4803.0950000000003</v>
      </c>
      <c r="G729" s="53">
        <f t="shared" si="472"/>
        <v>3725.2737499999998</v>
      </c>
    </row>
    <row r="730" spans="1:7" ht="14" hidden="1" x14ac:dyDescent="0.15">
      <c r="A730" s="42">
        <v>68</v>
      </c>
      <c r="B730" s="45"/>
      <c r="C730" s="53">
        <f t="shared" ref="C730:G730" si="473">+C56*$K$3</f>
        <v>8447.2574999999997</v>
      </c>
      <c r="D730" s="53">
        <f t="shared" si="473"/>
        <v>7404.0312500000009</v>
      </c>
      <c r="E730" s="53">
        <f t="shared" si="473"/>
        <v>6041.97</v>
      </c>
      <c r="F730" s="53">
        <f t="shared" si="473"/>
        <v>5239.0387500000006</v>
      </c>
      <c r="G730" s="53">
        <f t="shared" si="473"/>
        <v>4063.2762500000003</v>
      </c>
    </row>
    <row r="731" spans="1:7" ht="14" hidden="1" x14ac:dyDescent="0.15">
      <c r="A731" s="42">
        <v>69</v>
      </c>
      <c r="B731" s="45"/>
      <c r="C731" s="53">
        <f t="shared" ref="C731:G731" si="474">+C57*$K$3</f>
        <v>9181.7000000000007</v>
      </c>
      <c r="D731" s="53">
        <f t="shared" si="474"/>
        <v>8047.7787500000004</v>
      </c>
      <c r="E731" s="53">
        <f t="shared" si="474"/>
        <v>6570.94625</v>
      </c>
      <c r="F731" s="53">
        <f t="shared" si="474"/>
        <v>5697.6562500000009</v>
      </c>
      <c r="G731" s="53">
        <f t="shared" si="474"/>
        <v>4418.5762500000001</v>
      </c>
    </row>
    <row r="732" spans="1:7" ht="14" hidden="1" x14ac:dyDescent="0.15">
      <c r="A732" s="42">
        <v>70</v>
      </c>
      <c r="B732" s="45"/>
      <c r="C732" s="53">
        <f t="shared" ref="C732:G732" si="475">+C58*$K$3</f>
        <v>9951.4387499999993</v>
      </c>
      <c r="D732" s="53">
        <f t="shared" si="475"/>
        <v>8722.6149999999998</v>
      </c>
      <c r="E732" s="53">
        <f t="shared" si="475"/>
        <v>7126.80375</v>
      </c>
      <c r="F732" s="53">
        <f t="shared" si="475"/>
        <v>6179.6487500000003</v>
      </c>
      <c r="G732" s="53">
        <f t="shared" si="475"/>
        <v>4792.8099999999995</v>
      </c>
    </row>
    <row r="733" spans="1:7" ht="14" hidden="1" x14ac:dyDescent="0.15">
      <c r="A733" s="42">
        <v>71</v>
      </c>
      <c r="B733" s="45"/>
      <c r="C733" s="53">
        <f t="shared" ref="C733:G733" si="476">+C59*$K$3</f>
        <v>10758.34375</v>
      </c>
      <c r="D733" s="53">
        <f t="shared" si="476"/>
        <v>9429.7087499999998</v>
      </c>
      <c r="E733" s="53">
        <f t="shared" si="476"/>
        <v>7709.0750000000007</v>
      </c>
      <c r="F733" s="53">
        <f t="shared" si="476"/>
        <v>6684.3150000000005</v>
      </c>
      <c r="G733" s="53">
        <f t="shared" si="476"/>
        <v>5183.8737500000007</v>
      </c>
    </row>
    <row r="734" spans="1:7" ht="14" hidden="1" x14ac:dyDescent="0.15">
      <c r="A734" s="42">
        <v>72</v>
      </c>
      <c r="B734" s="45"/>
      <c r="C734" s="53">
        <f t="shared" ref="C734:G734" si="477">+C60*$K$3</f>
        <v>11600.778750000001</v>
      </c>
      <c r="D734" s="53">
        <f t="shared" si="477"/>
        <v>10168.125</v>
      </c>
      <c r="E734" s="53">
        <f t="shared" si="477"/>
        <v>8318.2275000000009</v>
      </c>
      <c r="F734" s="53">
        <f t="shared" si="477"/>
        <v>7212.59</v>
      </c>
      <c r="G734" s="53">
        <f t="shared" si="477"/>
        <v>5593.8712500000001</v>
      </c>
    </row>
    <row r="735" spans="1:7" ht="14" hidden="1" x14ac:dyDescent="0.15">
      <c r="A735" s="42">
        <v>73</v>
      </c>
      <c r="B735" s="45"/>
      <c r="C735" s="53">
        <f t="shared" ref="C735:G735" si="478">+C61*$K$3</f>
        <v>12479.678750000001</v>
      </c>
      <c r="D735" s="53">
        <f t="shared" si="478"/>
        <v>10938.565000000001</v>
      </c>
      <c r="E735" s="53">
        <f t="shared" si="478"/>
        <v>8953.0925000000007</v>
      </c>
      <c r="F735" s="53">
        <f t="shared" si="478"/>
        <v>7763.7725</v>
      </c>
      <c r="G735" s="53">
        <f t="shared" si="478"/>
        <v>6020.9324999999999</v>
      </c>
    </row>
    <row r="736" spans="1:7" ht="14" hidden="1" x14ac:dyDescent="0.15">
      <c r="A736" s="42">
        <v>74</v>
      </c>
      <c r="B736" s="45"/>
      <c r="C736" s="53">
        <f t="shared" ref="C736:G736" si="479">+C62*$K$3</f>
        <v>13394.810000000001</v>
      </c>
      <c r="D736" s="53">
        <f t="shared" si="479"/>
        <v>11740.795</v>
      </c>
      <c r="E736" s="53">
        <f t="shared" si="479"/>
        <v>9616.0074999999997</v>
      </c>
      <c r="F736" s="53">
        <f t="shared" si="479"/>
        <v>8338.0962500000005</v>
      </c>
      <c r="G736" s="53">
        <f t="shared" si="479"/>
        <v>6466.46</v>
      </c>
    </row>
    <row r="737" spans="1:7" ht="14" hidden="1" x14ac:dyDescent="0.15">
      <c r="A737" s="42">
        <v>75</v>
      </c>
      <c r="B737" s="45"/>
      <c r="C737" s="53">
        <f t="shared" ref="C737:G737" si="480">+C63*$K$3</f>
        <v>14346.406250000002</v>
      </c>
      <c r="D737" s="53">
        <f t="shared" si="480"/>
        <v>12574.581250000001</v>
      </c>
      <c r="E737" s="53">
        <f t="shared" si="480"/>
        <v>10305.102500000001</v>
      </c>
      <c r="F737" s="53">
        <f t="shared" si="480"/>
        <v>8935.7950000000001</v>
      </c>
      <c r="G737" s="53">
        <f t="shared" si="480"/>
        <v>6929.9862500000008</v>
      </c>
    </row>
    <row r="738" spans="1:7" ht="14" hidden="1" x14ac:dyDescent="0.15">
      <c r="A738" s="42">
        <v>76</v>
      </c>
      <c r="B738" s="45"/>
      <c r="C738" s="53">
        <f t="shared" ref="C738:G738" si="481">+C64*$K$3</f>
        <v>14346.406250000002</v>
      </c>
      <c r="D738" s="53">
        <f t="shared" si="481"/>
        <v>12574.581250000001</v>
      </c>
      <c r="E738" s="53">
        <f t="shared" si="481"/>
        <v>10305.102500000001</v>
      </c>
      <c r="F738" s="53">
        <f t="shared" si="481"/>
        <v>8935.7950000000001</v>
      </c>
      <c r="G738" s="53">
        <f t="shared" si="481"/>
        <v>6929.9862500000008</v>
      </c>
    </row>
    <row r="739" spans="1:7" ht="14" hidden="1" x14ac:dyDescent="0.15">
      <c r="A739" s="42">
        <v>77</v>
      </c>
      <c r="B739" s="45"/>
      <c r="C739" s="53">
        <f t="shared" ref="C739:G739" si="482">+C65*$K$3</f>
        <v>14346.406250000002</v>
      </c>
      <c r="D739" s="53">
        <f t="shared" si="482"/>
        <v>12574.581250000001</v>
      </c>
      <c r="E739" s="53">
        <f t="shared" si="482"/>
        <v>10305.102500000001</v>
      </c>
      <c r="F739" s="53">
        <f t="shared" si="482"/>
        <v>8935.7950000000001</v>
      </c>
      <c r="G739" s="53">
        <f t="shared" si="482"/>
        <v>6929.9862500000008</v>
      </c>
    </row>
    <row r="740" spans="1:7" ht="14" hidden="1" x14ac:dyDescent="0.15">
      <c r="A740" s="42">
        <v>78</v>
      </c>
      <c r="B740" s="45"/>
      <c r="C740" s="53">
        <f t="shared" ref="C740:G740" si="483">+C66*$K$3</f>
        <v>14346.406250000002</v>
      </c>
      <c r="D740" s="53">
        <f t="shared" si="483"/>
        <v>12574.581250000001</v>
      </c>
      <c r="E740" s="53">
        <f t="shared" si="483"/>
        <v>10305.102500000001</v>
      </c>
      <c r="F740" s="53">
        <f t="shared" si="483"/>
        <v>8935.7950000000001</v>
      </c>
      <c r="G740" s="53">
        <f t="shared" si="483"/>
        <v>6929.9862500000008</v>
      </c>
    </row>
    <row r="741" spans="1:7" ht="14" hidden="1" x14ac:dyDescent="0.15">
      <c r="A741" s="42">
        <v>79</v>
      </c>
      <c r="B741" s="45"/>
      <c r="C741" s="53">
        <f t="shared" ref="C741:G741" si="484">+C67*$K$3</f>
        <v>14346.406250000002</v>
      </c>
      <c r="D741" s="53">
        <f t="shared" si="484"/>
        <v>12574.581250000001</v>
      </c>
      <c r="E741" s="53">
        <f t="shared" si="484"/>
        <v>10305.102500000001</v>
      </c>
      <c r="F741" s="53">
        <f t="shared" si="484"/>
        <v>8935.7950000000001</v>
      </c>
      <c r="G741" s="53">
        <f t="shared" si="484"/>
        <v>6929.9862500000008</v>
      </c>
    </row>
    <row r="742" spans="1:7" ht="14" hidden="1" x14ac:dyDescent="0.15">
      <c r="A742" s="42">
        <v>80</v>
      </c>
      <c r="B742" s="45"/>
      <c r="C742" s="53">
        <f t="shared" ref="C742:G742" si="485">+C68*$K$3</f>
        <v>14346.406250000002</v>
      </c>
      <c r="D742" s="53">
        <f t="shared" si="485"/>
        <v>12574.581250000001</v>
      </c>
      <c r="E742" s="53">
        <f t="shared" si="485"/>
        <v>10305.102500000001</v>
      </c>
      <c r="F742" s="53">
        <f t="shared" si="485"/>
        <v>8935.7950000000001</v>
      </c>
      <c r="G742" s="53">
        <f t="shared" si="485"/>
        <v>6929.9862500000008</v>
      </c>
    </row>
    <row r="743" spans="1:7" ht="14" hidden="1" x14ac:dyDescent="0.15">
      <c r="A743" s="42">
        <v>81</v>
      </c>
      <c r="B743" s="45"/>
      <c r="C743" s="53">
        <f t="shared" ref="C743:G743" si="486">+C69*$K$3</f>
        <v>14346.406250000002</v>
      </c>
      <c r="D743" s="53">
        <f t="shared" si="486"/>
        <v>12574.581250000001</v>
      </c>
      <c r="E743" s="53">
        <f t="shared" si="486"/>
        <v>10305.102500000001</v>
      </c>
      <c r="F743" s="53">
        <f t="shared" si="486"/>
        <v>8935.7950000000001</v>
      </c>
      <c r="G743" s="53">
        <f t="shared" si="486"/>
        <v>6929.9862500000008</v>
      </c>
    </row>
    <row r="744" spans="1:7" ht="14" hidden="1" x14ac:dyDescent="0.15">
      <c r="A744" s="42">
        <v>82</v>
      </c>
      <c r="B744" s="45"/>
      <c r="C744" s="53">
        <f t="shared" ref="C744:G744" si="487">+C70*$K$3</f>
        <v>14346.406250000002</v>
      </c>
      <c r="D744" s="53">
        <f t="shared" si="487"/>
        <v>12574.581250000001</v>
      </c>
      <c r="E744" s="53">
        <f t="shared" si="487"/>
        <v>10305.102500000001</v>
      </c>
      <c r="F744" s="53">
        <f t="shared" si="487"/>
        <v>8935.7950000000001</v>
      </c>
      <c r="G744" s="53">
        <f t="shared" si="487"/>
        <v>6929.9862500000008</v>
      </c>
    </row>
    <row r="745" spans="1:7" ht="14" hidden="1" x14ac:dyDescent="0.15">
      <c r="A745" s="42">
        <v>83</v>
      </c>
      <c r="B745" s="45"/>
      <c r="C745" s="53">
        <f t="shared" ref="C745:G745" si="488">+C71*$K$3</f>
        <v>14346.406250000002</v>
      </c>
      <c r="D745" s="53">
        <f t="shared" si="488"/>
        <v>12574.581250000001</v>
      </c>
      <c r="E745" s="53">
        <f t="shared" si="488"/>
        <v>10305.102500000001</v>
      </c>
      <c r="F745" s="53">
        <f t="shared" si="488"/>
        <v>8935.7950000000001</v>
      </c>
      <c r="G745" s="53">
        <f t="shared" si="488"/>
        <v>6929.9862500000008</v>
      </c>
    </row>
    <row r="746" spans="1:7" ht="14" hidden="1" x14ac:dyDescent="0.15">
      <c r="A746" s="42">
        <v>84</v>
      </c>
      <c r="B746" s="45" t="s">
        <v>3</v>
      </c>
      <c r="C746" s="53">
        <f t="shared" ref="C746:G746" si="489">+C72*$K$3</f>
        <v>14346.406250000002</v>
      </c>
      <c r="D746" s="53">
        <f t="shared" si="489"/>
        <v>12574.581250000001</v>
      </c>
      <c r="E746" s="53">
        <f t="shared" si="489"/>
        <v>10305.102500000001</v>
      </c>
      <c r="F746" s="53">
        <f t="shared" si="489"/>
        <v>8935.7950000000001</v>
      </c>
      <c r="G746" s="53">
        <f t="shared" si="489"/>
        <v>6929.9862500000008</v>
      </c>
    </row>
    <row r="747" spans="1:7" ht="14" hidden="1" x14ac:dyDescent="0.15">
      <c r="A747" s="42">
        <v>1</v>
      </c>
      <c r="B747" s="45" t="s">
        <v>4</v>
      </c>
      <c r="C747" s="53">
        <f t="shared" ref="C747:G747" si="490">+C73*$K$3</f>
        <v>735.37750000000005</v>
      </c>
      <c r="D747" s="53">
        <f t="shared" si="490"/>
        <v>644.21500000000003</v>
      </c>
      <c r="E747" s="53">
        <f t="shared" si="490"/>
        <v>545.80625000000009</v>
      </c>
      <c r="F747" s="53">
        <f t="shared" si="490"/>
        <v>473.57749999999999</v>
      </c>
      <c r="G747" s="53">
        <f t="shared" si="490"/>
        <v>367.22125</v>
      </c>
    </row>
    <row r="748" spans="1:7" ht="14" hidden="1" x14ac:dyDescent="0.15">
      <c r="A748" s="42">
        <v>2</v>
      </c>
      <c r="B748" s="45" t="s">
        <v>1</v>
      </c>
      <c r="C748" s="53">
        <f t="shared" ref="C748:G748" si="491">+C74*$K$3</f>
        <v>1250.0950000000003</v>
      </c>
      <c r="D748" s="53">
        <f t="shared" si="491"/>
        <v>1095.82</v>
      </c>
      <c r="E748" s="53">
        <f t="shared" si="491"/>
        <v>927.75375000000008</v>
      </c>
      <c r="F748" s="53">
        <f t="shared" si="491"/>
        <v>804.5675</v>
      </c>
      <c r="G748" s="53">
        <f t="shared" si="491"/>
        <v>624.11250000000007</v>
      </c>
    </row>
    <row r="749" spans="1:7" ht="15" hidden="1" thickBot="1" x14ac:dyDescent="0.2">
      <c r="A749" s="42">
        <v>3</v>
      </c>
      <c r="B749" s="45" t="s">
        <v>5</v>
      </c>
      <c r="C749" s="53">
        <f t="shared" ref="C749:G749" si="492">+C75*$K$3</f>
        <v>1764.3450000000003</v>
      </c>
      <c r="D749" s="53">
        <f t="shared" si="492"/>
        <v>1546.9575000000002</v>
      </c>
      <c r="E749" s="53">
        <f t="shared" si="492"/>
        <v>1309.9349999999999</v>
      </c>
      <c r="F749" s="53">
        <f t="shared" si="492"/>
        <v>1136.0250000000001</v>
      </c>
      <c r="G749" s="53">
        <f t="shared" si="492"/>
        <v>881.00375000000008</v>
      </c>
    </row>
    <row r="750" spans="1:7" ht="14" hidden="1" thickBot="1" x14ac:dyDescent="0.2">
      <c r="A750" s="49"/>
      <c r="B750" s="49"/>
      <c r="C750" s="49"/>
      <c r="D750" s="49"/>
      <c r="E750" s="49"/>
      <c r="F750" s="49"/>
      <c r="G750" s="49"/>
    </row>
    <row r="751" spans="1:7" ht="18" hidden="1" x14ac:dyDescent="0.2">
      <c r="A751" s="271" t="s">
        <v>17</v>
      </c>
      <c r="B751" s="272"/>
      <c r="C751" s="272"/>
      <c r="D751" s="272"/>
      <c r="E751" s="272"/>
      <c r="F751" s="272"/>
      <c r="G751" s="273"/>
    </row>
    <row r="752" spans="1:7" ht="18" hidden="1" x14ac:dyDescent="0.2">
      <c r="A752" s="274" t="s">
        <v>12</v>
      </c>
      <c r="B752" s="275"/>
      <c r="C752" s="275"/>
      <c r="D752" s="275"/>
      <c r="E752" s="275"/>
      <c r="F752" s="275"/>
      <c r="G752" s="276"/>
    </row>
    <row r="753" spans="1:7" hidden="1" x14ac:dyDescent="0.15">
      <c r="A753" s="268" t="s">
        <v>0</v>
      </c>
      <c r="B753" s="269"/>
      <c r="C753" s="269"/>
      <c r="D753" s="269"/>
      <c r="E753" s="269"/>
      <c r="F753" s="269"/>
      <c r="G753" s="270"/>
    </row>
    <row r="754" spans="1:7" hidden="1" x14ac:dyDescent="0.15">
      <c r="A754" s="42" t="s">
        <v>2</v>
      </c>
      <c r="B754" s="43" t="s">
        <v>2</v>
      </c>
      <c r="C754" s="63">
        <v>2000</v>
      </c>
      <c r="D754" s="63">
        <v>3500</v>
      </c>
      <c r="E754" s="67">
        <v>5000</v>
      </c>
      <c r="F754" s="44"/>
      <c r="G754" s="48"/>
    </row>
    <row r="755" spans="1:7" ht="14" hidden="1" x14ac:dyDescent="0.15">
      <c r="A755" s="42">
        <v>18</v>
      </c>
      <c r="B755" s="45"/>
      <c r="C755" s="53">
        <f>+C155*$K$3</f>
        <v>1111.0137500000001</v>
      </c>
      <c r="D755" s="53">
        <f t="shared" ref="D755:G755" si="493">+D155*$K$3</f>
        <v>1008.6312500000001</v>
      </c>
      <c r="E755" s="53">
        <f t="shared" si="493"/>
        <v>754.54499999999996</v>
      </c>
      <c r="F755" s="53">
        <f t="shared" si="493"/>
        <v>545.80625000000009</v>
      </c>
      <c r="G755" s="53">
        <f t="shared" si="493"/>
        <v>0</v>
      </c>
    </row>
    <row r="756" spans="1:7" ht="14" hidden="1" x14ac:dyDescent="0.15">
      <c r="A756" s="42">
        <v>19</v>
      </c>
      <c r="B756" s="45"/>
      <c r="C756" s="53">
        <f t="shared" ref="C756:G756" si="494">+C156*$K$3</f>
        <v>1125.0387499999999</v>
      </c>
      <c r="D756" s="53">
        <f t="shared" si="494"/>
        <v>1021.02</v>
      </c>
      <c r="E756" s="53">
        <f t="shared" si="494"/>
        <v>761.32375000000002</v>
      </c>
      <c r="F756" s="53">
        <f t="shared" si="494"/>
        <v>550.94875000000002</v>
      </c>
      <c r="G756" s="53">
        <f t="shared" si="494"/>
        <v>0</v>
      </c>
    </row>
    <row r="757" spans="1:7" ht="14" hidden="1" x14ac:dyDescent="0.15">
      <c r="A757" s="42">
        <v>20</v>
      </c>
      <c r="B757" s="45"/>
      <c r="C757" s="53">
        <f t="shared" ref="C757:G757" si="495">+C157*$K$3</f>
        <v>1138.8300000000002</v>
      </c>
      <c r="D757" s="53">
        <f t="shared" si="495"/>
        <v>1033.4087500000001</v>
      </c>
      <c r="E757" s="53">
        <f t="shared" si="495"/>
        <v>769.27125000000001</v>
      </c>
      <c r="F757" s="53">
        <f t="shared" si="495"/>
        <v>556.79250000000002</v>
      </c>
      <c r="G757" s="53">
        <f t="shared" si="495"/>
        <v>0</v>
      </c>
    </row>
    <row r="758" spans="1:7" ht="14" hidden="1" x14ac:dyDescent="0.15">
      <c r="A758" s="42">
        <v>21</v>
      </c>
      <c r="B758" s="45"/>
      <c r="C758" s="53">
        <f t="shared" ref="C758:G758" si="496">+C158*$K$3</f>
        <v>1153.3225</v>
      </c>
      <c r="D758" s="53">
        <f t="shared" si="496"/>
        <v>1046.2650000000001</v>
      </c>
      <c r="E758" s="53">
        <f t="shared" si="496"/>
        <v>777.21875000000011</v>
      </c>
      <c r="F758" s="53">
        <f t="shared" si="496"/>
        <v>562.63625000000002</v>
      </c>
      <c r="G758" s="53">
        <f t="shared" si="496"/>
        <v>0</v>
      </c>
    </row>
    <row r="759" spans="1:7" ht="14" hidden="1" x14ac:dyDescent="0.15">
      <c r="A759" s="42">
        <v>22</v>
      </c>
      <c r="B759" s="45"/>
      <c r="C759" s="53">
        <f t="shared" ref="C759:G759" si="497">+C159*$K$3</f>
        <v>1167.8150000000001</v>
      </c>
      <c r="D759" s="53">
        <f t="shared" si="497"/>
        <v>1060.5237500000001</v>
      </c>
      <c r="E759" s="53">
        <f t="shared" si="497"/>
        <v>785.1662500000001</v>
      </c>
      <c r="F759" s="53">
        <f t="shared" si="497"/>
        <v>568.71375</v>
      </c>
      <c r="G759" s="53">
        <f t="shared" si="497"/>
        <v>0</v>
      </c>
    </row>
    <row r="760" spans="1:7" ht="14" hidden="1" x14ac:dyDescent="0.15">
      <c r="A760" s="42">
        <v>23</v>
      </c>
      <c r="B760" s="45"/>
      <c r="C760" s="53">
        <f t="shared" ref="C760:G760" si="498">+C160*$K$3</f>
        <v>1183.4762500000002</v>
      </c>
      <c r="D760" s="53">
        <f t="shared" si="498"/>
        <v>1074.3150000000001</v>
      </c>
      <c r="E760" s="53">
        <f t="shared" si="498"/>
        <v>793.58125000000007</v>
      </c>
      <c r="F760" s="53">
        <f t="shared" si="498"/>
        <v>574.5575</v>
      </c>
      <c r="G760" s="53">
        <f t="shared" si="498"/>
        <v>0</v>
      </c>
    </row>
    <row r="761" spans="1:7" ht="14" hidden="1" x14ac:dyDescent="0.15">
      <c r="A761" s="42">
        <v>24</v>
      </c>
      <c r="B761" s="45"/>
      <c r="C761" s="53">
        <f t="shared" ref="C761:G761" si="499">+C161*$K$3</f>
        <v>1199.8387500000001</v>
      </c>
      <c r="D761" s="53">
        <f t="shared" si="499"/>
        <v>1088.8075000000001</v>
      </c>
      <c r="E761" s="53">
        <f t="shared" si="499"/>
        <v>802.46375</v>
      </c>
      <c r="F761" s="53">
        <f t="shared" si="499"/>
        <v>580.86875000000009</v>
      </c>
      <c r="G761" s="53">
        <f t="shared" si="499"/>
        <v>0</v>
      </c>
    </row>
    <row r="762" spans="1:7" ht="14" hidden="1" x14ac:dyDescent="0.15">
      <c r="A762" s="42">
        <v>25</v>
      </c>
      <c r="B762" s="45"/>
      <c r="C762" s="53">
        <f t="shared" ref="C762:G762" si="500">+C162*$K$3</f>
        <v>1216.2012500000001</v>
      </c>
      <c r="D762" s="53">
        <f t="shared" si="500"/>
        <v>1103.5337500000001</v>
      </c>
      <c r="E762" s="53">
        <f t="shared" si="500"/>
        <v>811.34625000000005</v>
      </c>
      <c r="F762" s="53">
        <f t="shared" si="500"/>
        <v>587.17999999999995</v>
      </c>
      <c r="G762" s="53">
        <f t="shared" si="500"/>
        <v>0</v>
      </c>
    </row>
    <row r="763" spans="1:7" ht="14" hidden="1" x14ac:dyDescent="0.15">
      <c r="A763" s="42">
        <v>26</v>
      </c>
      <c r="B763" s="45"/>
      <c r="C763" s="53">
        <f t="shared" ref="C763:G763" si="501">+C163*$K$3</f>
        <v>1240.04375</v>
      </c>
      <c r="D763" s="53">
        <f t="shared" si="501"/>
        <v>1125.74</v>
      </c>
      <c r="E763" s="53">
        <f t="shared" si="501"/>
        <v>825.37125000000003</v>
      </c>
      <c r="F763" s="53">
        <f t="shared" si="501"/>
        <v>597.23125000000005</v>
      </c>
      <c r="G763" s="53">
        <f t="shared" si="501"/>
        <v>0</v>
      </c>
    </row>
    <row r="764" spans="1:7" ht="14" hidden="1" x14ac:dyDescent="0.15">
      <c r="A764" s="42">
        <v>27</v>
      </c>
      <c r="B764" s="45"/>
      <c r="C764" s="53">
        <f t="shared" ref="C764:G764" si="502">+C164*$K$3</f>
        <v>1264.5875000000001</v>
      </c>
      <c r="D764" s="53">
        <f t="shared" si="502"/>
        <v>1148.18</v>
      </c>
      <c r="E764" s="53">
        <f t="shared" si="502"/>
        <v>839.16250000000002</v>
      </c>
      <c r="F764" s="53">
        <f t="shared" si="502"/>
        <v>607.51625000000013</v>
      </c>
      <c r="G764" s="53">
        <f t="shared" si="502"/>
        <v>0</v>
      </c>
    </row>
    <row r="765" spans="1:7" ht="14" hidden="1" x14ac:dyDescent="0.15">
      <c r="A765" s="42">
        <v>28</v>
      </c>
      <c r="B765" s="45"/>
      <c r="C765" s="53">
        <f t="shared" ref="C765:G765" si="503">+C165*$K$3</f>
        <v>1290.5337500000001</v>
      </c>
      <c r="D765" s="53">
        <f t="shared" si="503"/>
        <v>1171.32125</v>
      </c>
      <c r="E765" s="53">
        <f t="shared" si="503"/>
        <v>853.65499999999997</v>
      </c>
      <c r="F765" s="53">
        <f t="shared" si="503"/>
        <v>618.03500000000008</v>
      </c>
      <c r="G765" s="53">
        <f t="shared" si="503"/>
        <v>0</v>
      </c>
    </row>
    <row r="766" spans="1:7" ht="14" hidden="1" x14ac:dyDescent="0.15">
      <c r="A766" s="42">
        <v>29</v>
      </c>
      <c r="B766" s="45"/>
      <c r="C766" s="53">
        <f t="shared" ref="C766:G766" si="504">+C166*$K$3</f>
        <v>1317.6487500000001</v>
      </c>
      <c r="D766" s="53">
        <f t="shared" si="504"/>
        <v>1195.6312500000001</v>
      </c>
      <c r="E766" s="53">
        <f t="shared" si="504"/>
        <v>869.08249999999998</v>
      </c>
      <c r="F766" s="53">
        <f t="shared" si="504"/>
        <v>629.255</v>
      </c>
      <c r="G766" s="53">
        <f t="shared" si="504"/>
        <v>0</v>
      </c>
    </row>
    <row r="767" spans="1:7" ht="14" hidden="1" x14ac:dyDescent="0.15">
      <c r="A767" s="42">
        <v>30</v>
      </c>
      <c r="B767" s="45"/>
      <c r="C767" s="53">
        <f t="shared" ref="C767:G767" si="505">+C167*$K$3</f>
        <v>1345.4649999999999</v>
      </c>
      <c r="D767" s="53">
        <f t="shared" si="505"/>
        <v>1221.5774999999999</v>
      </c>
      <c r="E767" s="53">
        <f t="shared" si="505"/>
        <v>885.44500000000005</v>
      </c>
      <c r="F767" s="53">
        <f t="shared" si="505"/>
        <v>641.17624999999998</v>
      </c>
      <c r="G767" s="53">
        <f t="shared" si="505"/>
        <v>0</v>
      </c>
    </row>
    <row r="768" spans="1:7" ht="14" hidden="1" x14ac:dyDescent="0.15">
      <c r="A768" s="42">
        <v>31</v>
      </c>
      <c r="B768" s="45"/>
      <c r="C768" s="53">
        <f t="shared" ref="C768:G768" si="506">+C168*$K$3</f>
        <v>1373.9825000000001</v>
      </c>
      <c r="D768" s="53">
        <f t="shared" si="506"/>
        <v>1247.29</v>
      </c>
      <c r="E768" s="53">
        <f t="shared" si="506"/>
        <v>902.27500000000009</v>
      </c>
      <c r="F768" s="53">
        <f t="shared" si="506"/>
        <v>653.09750000000008</v>
      </c>
      <c r="G768" s="53">
        <f t="shared" si="506"/>
        <v>0</v>
      </c>
    </row>
    <row r="769" spans="1:7" ht="14" hidden="1" x14ac:dyDescent="0.15">
      <c r="A769" s="42">
        <v>32</v>
      </c>
      <c r="B769" s="45"/>
      <c r="C769" s="53">
        <f t="shared" ref="C769:G769" si="507">+C169*$K$3</f>
        <v>1404.13625</v>
      </c>
      <c r="D769" s="53">
        <f t="shared" si="507"/>
        <v>1274.405</v>
      </c>
      <c r="E769" s="53">
        <f t="shared" si="507"/>
        <v>919.33875</v>
      </c>
      <c r="F769" s="53">
        <f t="shared" si="507"/>
        <v>665.48625000000004</v>
      </c>
      <c r="G769" s="53">
        <f t="shared" si="507"/>
        <v>0</v>
      </c>
    </row>
    <row r="770" spans="1:7" ht="14" hidden="1" x14ac:dyDescent="0.15">
      <c r="A770" s="42">
        <v>33</v>
      </c>
      <c r="B770" s="45"/>
      <c r="C770" s="53">
        <f t="shared" ref="C770:G770" si="508">+C170*$K$3</f>
        <v>1434.7575000000002</v>
      </c>
      <c r="D770" s="53">
        <f t="shared" si="508"/>
        <v>1302.4550000000002</v>
      </c>
      <c r="E770" s="53">
        <f t="shared" si="508"/>
        <v>937.80500000000006</v>
      </c>
      <c r="F770" s="53">
        <f t="shared" si="508"/>
        <v>678.57624999999996</v>
      </c>
      <c r="G770" s="53">
        <f t="shared" si="508"/>
        <v>0</v>
      </c>
    </row>
    <row r="771" spans="1:7" ht="14" hidden="1" x14ac:dyDescent="0.15">
      <c r="A771" s="42">
        <v>34</v>
      </c>
      <c r="B771" s="45"/>
      <c r="C771" s="53">
        <f t="shared" ref="C771:G771" si="509">+C171*$K$3</f>
        <v>1466.7812500000002</v>
      </c>
      <c r="D771" s="53">
        <f t="shared" si="509"/>
        <v>1330.9725000000001</v>
      </c>
      <c r="E771" s="53">
        <f t="shared" si="509"/>
        <v>956.03750000000002</v>
      </c>
      <c r="F771" s="53">
        <f t="shared" si="509"/>
        <v>692.13375000000008</v>
      </c>
      <c r="G771" s="53">
        <f t="shared" si="509"/>
        <v>0</v>
      </c>
    </row>
    <row r="772" spans="1:7" ht="14" hidden="1" x14ac:dyDescent="0.15">
      <c r="A772" s="42">
        <v>35</v>
      </c>
      <c r="B772" s="45"/>
      <c r="C772" s="53">
        <f t="shared" ref="C772:G772" si="510">+C172*$K$3</f>
        <v>1499.2725</v>
      </c>
      <c r="D772" s="53">
        <f t="shared" si="510"/>
        <v>1361.1262500000003</v>
      </c>
      <c r="E772" s="53">
        <f t="shared" si="510"/>
        <v>976.1400000000001</v>
      </c>
      <c r="F772" s="53">
        <f t="shared" si="510"/>
        <v>706.62625000000003</v>
      </c>
      <c r="G772" s="53">
        <f t="shared" si="510"/>
        <v>0</v>
      </c>
    </row>
    <row r="773" spans="1:7" ht="14" hidden="1" x14ac:dyDescent="0.15">
      <c r="A773" s="42">
        <v>36</v>
      </c>
      <c r="B773" s="45"/>
      <c r="C773" s="53">
        <f t="shared" ref="C773:G773" si="511">+C173*$K$3</f>
        <v>1533.4</v>
      </c>
      <c r="D773" s="53">
        <f t="shared" si="511"/>
        <v>1391.7474999999999</v>
      </c>
      <c r="E773" s="53">
        <f t="shared" si="511"/>
        <v>996.47625000000005</v>
      </c>
      <c r="F773" s="53">
        <f t="shared" si="511"/>
        <v>721.11875000000009</v>
      </c>
      <c r="G773" s="53">
        <f t="shared" si="511"/>
        <v>0</v>
      </c>
    </row>
    <row r="774" spans="1:7" ht="14" hidden="1" x14ac:dyDescent="0.15">
      <c r="A774" s="42">
        <v>37</v>
      </c>
      <c r="B774" s="45"/>
      <c r="C774" s="53">
        <f t="shared" ref="C774:G774" si="512">+C174*$K$3</f>
        <v>1568.22875</v>
      </c>
      <c r="D774" s="53">
        <f t="shared" si="512"/>
        <v>1423.0700000000002</v>
      </c>
      <c r="E774" s="53">
        <f t="shared" si="512"/>
        <v>1017.0462500000001</v>
      </c>
      <c r="F774" s="53">
        <f t="shared" si="512"/>
        <v>736.07875000000013</v>
      </c>
      <c r="G774" s="53">
        <f t="shared" si="512"/>
        <v>0</v>
      </c>
    </row>
    <row r="775" spans="1:7" ht="14" hidden="1" x14ac:dyDescent="0.15">
      <c r="A775" s="42">
        <v>38</v>
      </c>
      <c r="B775" s="45"/>
      <c r="C775" s="53">
        <f t="shared" ref="C775:G775" si="513">+C175*$K$3</f>
        <v>1603.75875</v>
      </c>
      <c r="D775" s="53">
        <f t="shared" si="513"/>
        <v>1456.0287499999999</v>
      </c>
      <c r="E775" s="53">
        <f t="shared" si="513"/>
        <v>1038.55125</v>
      </c>
      <c r="F775" s="53">
        <f t="shared" si="513"/>
        <v>751.50625000000002</v>
      </c>
      <c r="G775" s="53">
        <f t="shared" si="513"/>
        <v>0</v>
      </c>
    </row>
    <row r="776" spans="1:7" ht="14" hidden="1" x14ac:dyDescent="0.15">
      <c r="A776" s="42">
        <v>39</v>
      </c>
      <c r="B776" s="45"/>
      <c r="C776" s="53">
        <f t="shared" ref="C776:G776" si="514">+C176*$K$3</f>
        <v>1640.9250000000002</v>
      </c>
      <c r="D776" s="53">
        <f t="shared" si="514"/>
        <v>1489.4550000000002</v>
      </c>
      <c r="E776" s="53">
        <f t="shared" si="514"/>
        <v>1060.29</v>
      </c>
      <c r="F776" s="53">
        <f t="shared" si="514"/>
        <v>767.6350000000001</v>
      </c>
      <c r="G776" s="53">
        <f t="shared" si="514"/>
        <v>0</v>
      </c>
    </row>
    <row r="777" spans="1:7" ht="14" hidden="1" x14ac:dyDescent="0.15">
      <c r="A777" s="42">
        <v>40</v>
      </c>
      <c r="B777" s="45"/>
      <c r="C777" s="53">
        <f t="shared" ref="C777:G777" si="515">+C177*$K$3</f>
        <v>1678.325</v>
      </c>
      <c r="D777" s="53">
        <f t="shared" si="515"/>
        <v>1523.5825000000002</v>
      </c>
      <c r="E777" s="53">
        <f t="shared" si="515"/>
        <v>1082.73</v>
      </c>
      <c r="F777" s="53">
        <f t="shared" si="515"/>
        <v>783.53</v>
      </c>
      <c r="G777" s="53">
        <f t="shared" si="515"/>
        <v>0</v>
      </c>
    </row>
    <row r="778" spans="1:7" ht="14" hidden="1" x14ac:dyDescent="0.15">
      <c r="A778" s="42">
        <v>41</v>
      </c>
      <c r="B778" s="45"/>
      <c r="C778" s="53">
        <f t="shared" ref="C778:G778" si="516">+C178*$K$3</f>
        <v>1717.3612500000002</v>
      </c>
      <c r="D778" s="53">
        <f t="shared" si="516"/>
        <v>1558.4112500000001</v>
      </c>
      <c r="E778" s="53">
        <f t="shared" si="516"/>
        <v>1105.8712500000001</v>
      </c>
      <c r="F778" s="53">
        <f t="shared" si="516"/>
        <v>800.36000000000013</v>
      </c>
      <c r="G778" s="53">
        <f t="shared" si="516"/>
        <v>0</v>
      </c>
    </row>
    <row r="779" spans="1:7" ht="14" hidden="1" x14ac:dyDescent="0.15">
      <c r="A779" s="42">
        <v>42</v>
      </c>
      <c r="B779" s="45"/>
      <c r="C779" s="53">
        <f t="shared" ref="C779:G779" si="517">+C179*$K$3</f>
        <v>1756.3975</v>
      </c>
      <c r="D779" s="53">
        <f t="shared" si="517"/>
        <v>1594.1750000000002</v>
      </c>
      <c r="E779" s="53">
        <f t="shared" si="517"/>
        <v>1130.1812500000001</v>
      </c>
      <c r="F779" s="53">
        <f t="shared" si="517"/>
        <v>817.89125000000013</v>
      </c>
      <c r="G779" s="53">
        <f t="shared" si="517"/>
        <v>0</v>
      </c>
    </row>
    <row r="780" spans="1:7" ht="14" hidden="1" x14ac:dyDescent="0.15">
      <c r="A780" s="42">
        <v>43</v>
      </c>
      <c r="B780" s="45"/>
      <c r="C780" s="53">
        <f t="shared" ref="C780:G780" si="518">+C180*$K$3</f>
        <v>1797.77125</v>
      </c>
      <c r="D780" s="53">
        <f t="shared" si="518"/>
        <v>1631.1075000000001</v>
      </c>
      <c r="E780" s="53">
        <f t="shared" si="518"/>
        <v>1154.95875</v>
      </c>
      <c r="F780" s="53">
        <f t="shared" si="518"/>
        <v>836.35749999999996</v>
      </c>
      <c r="G780" s="53">
        <f t="shared" si="518"/>
        <v>0</v>
      </c>
    </row>
    <row r="781" spans="1:7" ht="14" hidden="1" x14ac:dyDescent="0.15">
      <c r="A781" s="42">
        <v>44</v>
      </c>
      <c r="B781" s="45"/>
      <c r="C781" s="53">
        <f t="shared" ref="C781:G781" si="519">+C181*$K$3</f>
        <v>1838.6775</v>
      </c>
      <c r="D781" s="53">
        <f t="shared" si="519"/>
        <v>1668.9750000000001</v>
      </c>
      <c r="E781" s="53">
        <f t="shared" si="519"/>
        <v>1180.4375</v>
      </c>
      <c r="F781" s="53">
        <f t="shared" si="519"/>
        <v>854.59</v>
      </c>
      <c r="G781" s="53">
        <f t="shared" si="519"/>
        <v>0</v>
      </c>
    </row>
    <row r="782" spans="1:7" ht="14" hidden="1" x14ac:dyDescent="0.15">
      <c r="A782" s="42">
        <v>45</v>
      </c>
      <c r="B782" s="45"/>
      <c r="C782" s="53">
        <f t="shared" ref="C782:G782" si="520">+C182*$K$3</f>
        <v>1881.6875000000002</v>
      </c>
      <c r="D782" s="53">
        <f t="shared" si="520"/>
        <v>1708.2450000000001</v>
      </c>
      <c r="E782" s="53">
        <f t="shared" si="520"/>
        <v>1206.6175000000001</v>
      </c>
      <c r="F782" s="53">
        <f t="shared" si="520"/>
        <v>873.52375000000006</v>
      </c>
      <c r="G782" s="53">
        <f t="shared" si="520"/>
        <v>0</v>
      </c>
    </row>
    <row r="783" spans="1:7" ht="14" hidden="1" x14ac:dyDescent="0.15">
      <c r="A783" s="42">
        <v>46</v>
      </c>
      <c r="B783" s="45"/>
      <c r="C783" s="53">
        <f t="shared" ref="C783:G783" si="521">+C183*$K$3</f>
        <v>1925.6325000000002</v>
      </c>
      <c r="D783" s="53">
        <f t="shared" si="521"/>
        <v>1747.5150000000001</v>
      </c>
      <c r="E783" s="53">
        <f t="shared" si="521"/>
        <v>1233.2649999999999</v>
      </c>
      <c r="F783" s="53">
        <f t="shared" si="521"/>
        <v>892.45749999999998</v>
      </c>
      <c r="G783" s="53">
        <f t="shared" si="521"/>
        <v>0</v>
      </c>
    </row>
    <row r="784" spans="1:7" ht="14" hidden="1" x14ac:dyDescent="0.15">
      <c r="A784" s="42">
        <v>47</v>
      </c>
      <c r="B784" s="45"/>
      <c r="C784" s="53">
        <f t="shared" ref="C784:G784" si="522">+C184*$K$3</f>
        <v>1970.2787499999999</v>
      </c>
      <c r="D784" s="53">
        <f t="shared" si="522"/>
        <v>1787.7200000000003</v>
      </c>
      <c r="E784" s="53">
        <f t="shared" si="522"/>
        <v>1260.8475000000001</v>
      </c>
      <c r="F784" s="53">
        <f t="shared" si="522"/>
        <v>912.79375000000005</v>
      </c>
      <c r="G784" s="53">
        <f t="shared" si="522"/>
        <v>0</v>
      </c>
    </row>
    <row r="785" spans="1:7" ht="14" hidden="1" x14ac:dyDescent="0.15">
      <c r="A785" s="42">
        <v>48</v>
      </c>
      <c r="B785" s="45"/>
      <c r="C785" s="53">
        <f t="shared" ref="C785:G785" si="523">+C185*$K$3</f>
        <v>2015.6262500000003</v>
      </c>
      <c r="D785" s="53">
        <f t="shared" si="523"/>
        <v>1829.0937500000002</v>
      </c>
      <c r="E785" s="53">
        <f t="shared" si="523"/>
        <v>1288.6637500000002</v>
      </c>
      <c r="F785" s="53">
        <f t="shared" si="523"/>
        <v>932.66250000000002</v>
      </c>
      <c r="G785" s="53">
        <f t="shared" si="523"/>
        <v>0</v>
      </c>
    </row>
    <row r="786" spans="1:7" ht="14" hidden="1" x14ac:dyDescent="0.15">
      <c r="A786" s="42">
        <v>49</v>
      </c>
      <c r="B786" s="45"/>
      <c r="C786" s="53">
        <f t="shared" ref="C786:G786" si="524">+C186*$K$3</f>
        <v>2062.3762500000003</v>
      </c>
      <c r="D786" s="53">
        <f t="shared" si="524"/>
        <v>1871.4024999999999</v>
      </c>
      <c r="E786" s="53">
        <f t="shared" si="524"/>
        <v>1317.1812500000001</v>
      </c>
      <c r="F786" s="53">
        <f t="shared" si="524"/>
        <v>953.23249999999996</v>
      </c>
      <c r="G786" s="53">
        <f t="shared" si="524"/>
        <v>0</v>
      </c>
    </row>
    <row r="787" spans="1:7" ht="14" hidden="1" x14ac:dyDescent="0.15">
      <c r="A787" s="42">
        <v>50</v>
      </c>
      <c r="B787" s="45"/>
      <c r="C787" s="53">
        <f t="shared" ref="C787:G787" si="525">+C187*$K$3</f>
        <v>2109.36</v>
      </c>
      <c r="D787" s="53">
        <f t="shared" si="525"/>
        <v>1914.64625</v>
      </c>
      <c r="E787" s="53">
        <f t="shared" si="525"/>
        <v>1346.63375</v>
      </c>
      <c r="F787" s="53">
        <f t="shared" si="525"/>
        <v>974.50375000000008</v>
      </c>
      <c r="G787" s="53">
        <f t="shared" si="525"/>
        <v>0</v>
      </c>
    </row>
    <row r="788" spans="1:7" ht="14" hidden="1" x14ac:dyDescent="0.15">
      <c r="A788" s="42">
        <v>51</v>
      </c>
      <c r="B788" s="45"/>
      <c r="C788" s="53">
        <f t="shared" ref="C788:G788" si="526">+C188*$K$3</f>
        <v>2158.2137500000003</v>
      </c>
      <c r="D788" s="53">
        <f t="shared" si="526"/>
        <v>1958.5912499999999</v>
      </c>
      <c r="E788" s="53">
        <f t="shared" si="526"/>
        <v>1376.0862500000001</v>
      </c>
      <c r="F788" s="53">
        <f t="shared" si="526"/>
        <v>996.24250000000006</v>
      </c>
      <c r="G788" s="53">
        <f t="shared" si="526"/>
        <v>0</v>
      </c>
    </row>
    <row r="789" spans="1:7" ht="14" hidden="1" x14ac:dyDescent="0.15">
      <c r="A789" s="42">
        <v>52</v>
      </c>
      <c r="B789" s="45"/>
      <c r="C789" s="53">
        <f t="shared" ref="C789:G789" si="527">+C189*$K$3</f>
        <v>2208.0025000000001</v>
      </c>
      <c r="D789" s="53">
        <f t="shared" si="527"/>
        <v>2003.4712500000001</v>
      </c>
      <c r="E789" s="53">
        <f t="shared" si="527"/>
        <v>1406.9412500000001</v>
      </c>
      <c r="F789" s="53">
        <f t="shared" si="527"/>
        <v>1018.44875</v>
      </c>
      <c r="G789" s="53">
        <f t="shared" si="527"/>
        <v>0</v>
      </c>
    </row>
    <row r="790" spans="1:7" ht="14" hidden="1" x14ac:dyDescent="0.15">
      <c r="A790" s="42">
        <v>53</v>
      </c>
      <c r="B790" s="45"/>
      <c r="C790" s="53">
        <f t="shared" ref="C790:G790" si="528">+C190*$K$3</f>
        <v>2258.2587500000004</v>
      </c>
      <c r="D790" s="53">
        <f t="shared" si="528"/>
        <v>2049.5200000000004</v>
      </c>
      <c r="E790" s="53">
        <f t="shared" si="528"/>
        <v>1438.4974999999999</v>
      </c>
      <c r="F790" s="53">
        <f t="shared" si="528"/>
        <v>1041.35625</v>
      </c>
      <c r="G790" s="53">
        <f t="shared" si="528"/>
        <v>0</v>
      </c>
    </row>
    <row r="791" spans="1:7" ht="14" hidden="1" x14ac:dyDescent="0.15">
      <c r="A791" s="42">
        <v>54</v>
      </c>
      <c r="B791" s="45"/>
      <c r="C791" s="53">
        <f t="shared" ref="C791:G791" si="529">+C191*$K$3</f>
        <v>2309.6837500000001</v>
      </c>
      <c r="D791" s="53">
        <f t="shared" si="529"/>
        <v>2095.8025000000002</v>
      </c>
      <c r="E791" s="53">
        <f t="shared" si="529"/>
        <v>1470.05375</v>
      </c>
      <c r="F791" s="53">
        <f t="shared" si="529"/>
        <v>1064.03</v>
      </c>
      <c r="G791" s="53">
        <f t="shared" si="529"/>
        <v>0</v>
      </c>
    </row>
    <row r="792" spans="1:7" ht="14" hidden="1" x14ac:dyDescent="0.15">
      <c r="A792" s="42">
        <v>55</v>
      </c>
      <c r="B792" s="45"/>
      <c r="C792" s="53">
        <f t="shared" ref="C792:G792" si="530">+C192*$K$3</f>
        <v>2362.9787500000002</v>
      </c>
      <c r="D792" s="53">
        <f t="shared" si="530"/>
        <v>2144.1887500000003</v>
      </c>
      <c r="E792" s="53">
        <f t="shared" si="530"/>
        <v>1502.5450000000001</v>
      </c>
      <c r="F792" s="53">
        <f t="shared" si="530"/>
        <v>1087.8725000000002</v>
      </c>
      <c r="G792" s="53">
        <f t="shared" si="530"/>
        <v>0</v>
      </c>
    </row>
    <row r="793" spans="1:7" ht="14" hidden="1" x14ac:dyDescent="0.15">
      <c r="A793" s="42">
        <v>56</v>
      </c>
      <c r="B793" s="45"/>
      <c r="C793" s="53">
        <f t="shared" ref="C793:G793" si="531">+C193*$K$3</f>
        <v>2415.5725000000002</v>
      </c>
      <c r="D793" s="53">
        <f t="shared" si="531"/>
        <v>2192.5750000000003</v>
      </c>
      <c r="E793" s="53">
        <f t="shared" si="531"/>
        <v>1535.9712500000001</v>
      </c>
      <c r="F793" s="53">
        <f t="shared" si="531"/>
        <v>1111.7150000000001</v>
      </c>
      <c r="G793" s="53">
        <f t="shared" si="531"/>
        <v>0</v>
      </c>
    </row>
    <row r="794" spans="1:7" ht="14" hidden="1" x14ac:dyDescent="0.15">
      <c r="A794" s="42">
        <v>57</v>
      </c>
      <c r="B794" s="45"/>
      <c r="C794" s="53">
        <f t="shared" ref="C794:G794" si="532">+C194*$K$3</f>
        <v>2470.5037500000003</v>
      </c>
      <c r="D794" s="53">
        <f t="shared" si="532"/>
        <v>2241.8962500000002</v>
      </c>
      <c r="E794" s="53">
        <f t="shared" si="532"/>
        <v>1570.0987500000001</v>
      </c>
      <c r="F794" s="53">
        <f t="shared" si="532"/>
        <v>1136.7262500000002</v>
      </c>
      <c r="G794" s="53">
        <f t="shared" si="532"/>
        <v>0</v>
      </c>
    </row>
    <row r="795" spans="1:7" ht="14" hidden="1" x14ac:dyDescent="0.15">
      <c r="A795" s="42">
        <v>58</v>
      </c>
      <c r="B795" s="45"/>
      <c r="C795" s="53">
        <f t="shared" ref="C795:G795" si="533">+C195*$K$3</f>
        <v>2526.13625</v>
      </c>
      <c r="D795" s="53">
        <f t="shared" si="533"/>
        <v>2292.1525000000001</v>
      </c>
      <c r="E795" s="53">
        <f t="shared" si="533"/>
        <v>1604.6937500000001</v>
      </c>
      <c r="F795" s="53">
        <f t="shared" si="533"/>
        <v>1161.7375000000002</v>
      </c>
      <c r="G795" s="53">
        <f t="shared" si="533"/>
        <v>0</v>
      </c>
    </row>
    <row r="796" spans="1:7" ht="14" hidden="1" x14ac:dyDescent="0.15">
      <c r="A796" s="42">
        <v>59</v>
      </c>
      <c r="B796" s="45"/>
      <c r="C796" s="53">
        <f t="shared" ref="C796:G796" si="534">+C196*$K$3</f>
        <v>2582.2362499999999</v>
      </c>
      <c r="D796" s="53">
        <f t="shared" si="534"/>
        <v>2343.5775000000003</v>
      </c>
      <c r="E796" s="53">
        <f t="shared" si="534"/>
        <v>1639.99</v>
      </c>
      <c r="F796" s="53">
        <f t="shared" si="534"/>
        <v>1186.74875</v>
      </c>
      <c r="G796" s="53">
        <f t="shared" si="534"/>
        <v>0</v>
      </c>
    </row>
    <row r="797" spans="1:7" ht="14" hidden="1" x14ac:dyDescent="0.15">
      <c r="A797" s="42">
        <v>60</v>
      </c>
      <c r="B797" s="45"/>
      <c r="C797" s="53">
        <f t="shared" ref="C797:G797" si="535">+C197*$K$3</f>
        <v>2640.2062500000002</v>
      </c>
      <c r="D797" s="53">
        <f t="shared" si="535"/>
        <v>2395.9375</v>
      </c>
      <c r="E797" s="53">
        <f t="shared" si="535"/>
        <v>1675.9875000000002</v>
      </c>
      <c r="F797" s="53">
        <f t="shared" si="535"/>
        <v>1213.1625000000001</v>
      </c>
      <c r="G797" s="53">
        <f t="shared" si="535"/>
        <v>0</v>
      </c>
    </row>
    <row r="798" spans="1:7" ht="14" hidden="1" x14ac:dyDescent="0.15">
      <c r="A798" s="42">
        <v>61</v>
      </c>
      <c r="B798" s="45"/>
      <c r="C798" s="53">
        <f t="shared" ref="C798:G798" si="536">+C198*$K$3</f>
        <v>2941.7437500000001</v>
      </c>
      <c r="D798" s="53">
        <f t="shared" si="536"/>
        <v>2669.8924999999999</v>
      </c>
      <c r="E798" s="53">
        <f t="shared" si="536"/>
        <v>1865.0912499999999</v>
      </c>
      <c r="F798" s="53">
        <f t="shared" si="536"/>
        <v>1350.1399999999999</v>
      </c>
      <c r="G798" s="53">
        <f t="shared" si="536"/>
        <v>0</v>
      </c>
    </row>
    <row r="799" spans="1:7" ht="14" hidden="1" x14ac:dyDescent="0.15">
      <c r="A799" s="42">
        <v>62</v>
      </c>
      <c r="B799" s="45"/>
      <c r="C799" s="53">
        <f t="shared" ref="C799:G799" si="537">+C199*$K$3</f>
        <v>3268.0587500000001</v>
      </c>
      <c r="D799" s="53">
        <f t="shared" si="537"/>
        <v>2965.82</v>
      </c>
      <c r="E799" s="53">
        <f t="shared" si="537"/>
        <v>2071.4925000000003</v>
      </c>
      <c r="F799" s="53">
        <f t="shared" si="537"/>
        <v>1499.2725</v>
      </c>
      <c r="G799" s="53">
        <f t="shared" si="537"/>
        <v>0</v>
      </c>
    </row>
    <row r="800" spans="1:7" ht="14" hidden="1" x14ac:dyDescent="0.15">
      <c r="A800" s="42">
        <v>63</v>
      </c>
      <c r="B800" s="45"/>
      <c r="C800" s="53">
        <f t="shared" ref="C800:G800" si="538">+C200*$K$3</f>
        <v>3619.6187500000001</v>
      </c>
      <c r="D800" s="53">
        <f t="shared" si="538"/>
        <v>3284.6549999999997</v>
      </c>
      <c r="E800" s="53">
        <f t="shared" si="538"/>
        <v>2293.7887500000002</v>
      </c>
      <c r="F800" s="53">
        <f t="shared" si="538"/>
        <v>1660.56</v>
      </c>
      <c r="G800" s="53">
        <f t="shared" si="538"/>
        <v>0</v>
      </c>
    </row>
    <row r="801" spans="1:7" ht="14" hidden="1" x14ac:dyDescent="0.15">
      <c r="A801" s="42">
        <v>64</v>
      </c>
      <c r="B801" s="45"/>
      <c r="C801" s="53">
        <f t="shared" ref="C801:G801" si="539">+C201*$K$3</f>
        <v>3995.2550000000001</v>
      </c>
      <c r="D801" s="53">
        <f t="shared" si="539"/>
        <v>3626.1637500000002</v>
      </c>
      <c r="E801" s="53">
        <f t="shared" si="539"/>
        <v>2533.1487499999998</v>
      </c>
      <c r="F801" s="53">
        <f t="shared" si="539"/>
        <v>1833.3012500000002</v>
      </c>
      <c r="G801" s="53">
        <f t="shared" si="539"/>
        <v>0</v>
      </c>
    </row>
    <row r="802" spans="1:7" ht="14" hidden="1" x14ac:dyDescent="0.15">
      <c r="A802" s="42">
        <v>65</v>
      </c>
      <c r="B802" s="45"/>
      <c r="C802" s="53">
        <f t="shared" ref="C802:G802" si="540">+C202*$K$3</f>
        <v>4396.1362500000005</v>
      </c>
      <c r="D802" s="53">
        <f t="shared" si="540"/>
        <v>3989.1775000000002</v>
      </c>
      <c r="E802" s="53">
        <f t="shared" si="540"/>
        <v>2788.4037499999999</v>
      </c>
      <c r="F802" s="53">
        <f t="shared" si="540"/>
        <v>2017.9637500000001</v>
      </c>
      <c r="G802" s="53">
        <f t="shared" si="540"/>
        <v>0</v>
      </c>
    </row>
    <row r="803" spans="1:7" ht="14" hidden="1" x14ac:dyDescent="0.15">
      <c r="A803" s="42">
        <v>66</v>
      </c>
      <c r="B803" s="45"/>
      <c r="C803" s="53">
        <f t="shared" ref="C803:G803" si="541">+C203*$K$3</f>
        <v>4821.5612500000007</v>
      </c>
      <c r="D803" s="53">
        <f t="shared" si="541"/>
        <v>4375.0987500000001</v>
      </c>
      <c r="E803" s="53">
        <f t="shared" si="541"/>
        <v>3060.7225000000003</v>
      </c>
      <c r="F803" s="53">
        <f t="shared" si="541"/>
        <v>2215.2487500000002</v>
      </c>
      <c r="G803" s="53">
        <f t="shared" si="541"/>
        <v>0</v>
      </c>
    </row>
    <row r="804" spans="1:7" ht="14" hidden="1" x14ac:dyDescent="0.15">
      <c r="A804" s="42">
        <v>67</v>
      </c>
      <c r="B804" s="45"/>
      <c r="C804" s="53">
        <f t="shared" ref="C804:G804" si="542">+C204*$K$3</f>
        <v>5271.5300000000007</v>
      </c>
      <c r="D804" s="53">
        <f t="shared" si="542"/>
        <v>4783.6937500000004</v>
      </c>
      <c r="E804" s="53">
        <f t="shared" si="542"/>
        <v>3349.8712500000001</v>
      </c>
      <c r="F804" s="53">
        <f t="shared" si="542"/>
        <v>2424.6887499999998</v>
      </c>
      <c r="G804" s="53">
        <f t="shared" si="542"/>
        <v>0</v>
      </c>
    </row>
    <row r="805" spans="1:7" ht="14" hidden="1" x14ac:dyDescent="0.15">
      <c r="A805" s="42">
        <v>68</v>
      </c>
      <c r="B805" s="45"/>
      <c r="C805" s="53">
        <f t="shared" ref="C805:G805" si="543">+C205*$K$3</f>
        <v>5745.8087500000001</v>
      </c>
      <c r="D805" s="53">
        <f t="shared" si="543"/>
        <v>5214.2612500000005</v>
      </c>
      <c r="E805" s="53">
        <f t="shared" si="543"/>
        <v>3654.9150000000004</v>
      </c>
      <c r="F805" s="53">
        <f t="shared" si="543"/>
        <v>2644.8812500000004</v>
      </c>
      <c r="G805" s="53">
        <f t="shared" si="543"/>
        <v>0</v>
      </c>
    </row>
    <row r="806" spans="1:7" ht="14" hidden="1" x14ac:dyDescent="0.15">
      <c r="A806" s="42">
        <v>69</v>
      </c>
      <c r="B806" s="45"/>
      <c r="C806" s="53">
        <f t="shared" ref="C806:G806" si="544">+C206*$K$3</f>
        <v>6244.3975</v>
      </c>
      <c r="D806" s="53">
        <f t="shared" si="544"/>
        <v>5667.5025000000005</v>
      </c>
      <c r="E806" s="53">
        <f t="shared" si="544"/>
        <v>3976.5549999999998</v>
      </c>
      <c r="F806" s="53">
        <f t="shared" si="544"/>
        <v>2878.1637500000002</v>
      </c>
      <c r="G806" s="53">
        <f t="shared" si="544"/>
        <v>0</v>
      </c>
    </row>
    <row r="807" spans="1:7" ht="14" hidden="1" x14ac:dyDescent="0.15">
      <c r="A807" s="42">
        <v>70</v>
      </c>
      <c r="B807" s="45"/>
      <c r="C807" s="53">
        <f t="shared" ref="C807:G807" si="545">+C207*$K$3</f>
        <v>6768.6987500000005</v>
      </c>
      <c r="D807" s="53">
        <f t="shared" si="545"/>
        <v>6142.7162499999995</v>
      </c>
      <c r="E807" s="53">
        <f t="shared" si="545"/>
        <v>4315.2587500000009</v>
      </c>
      <c r="F807" s="53">
        <f t="shared" si="545"/>
        <v>3123.1337500000004</v>
      </c>
      <c r="G807" s="53">
        <f t="shared" si="545"/>
        <v>0</v>
      </c>
    </row>
    <row r="808" spans="1:7" ht="14" hidden="1" x14ac:dyDescent="0.15">
      <c r="A808" s="42">
        <v>71</v>
      </c>
      <c r="B808" s="45"/>
      <c r="C808" s="53">
        <f t="shared" ref="C808:G808" si="546">+C208*$K$3</f>
        <v>7317.31</v>
      </c>
      <c r="D808" s="53">
        <f t="shared" si="546"/>
        <v>6640.37</v>
      </c>
      <c r="E808" s="53">
        <f t="shared" si="546"/>
        <v>4670.0912499999995</v>
      </c>
      <c r="F808" s="53">
        <f t="shared" si="546"/>
        <v>3380.2587500000004</v>
      </c>
      <c r="G808" s="53">
        <f t="shared" si="546"/>
        <v>0</v>
      </c>
    </row>
    <row r="809" spans="1:7" ht="14" hidden="1" x14ac:dyDescent="0.15">
      <c r="A809" s="42">
        <v>72</v>
      </c>
      <c r="B809" s="45"/>
      <c r="C809" s="53">
        <f t="shared" ref="C809:G809" si="547">+C209*$K$3</f>
        <v>7890.2312500000007</v>
      </c>
      <c r="D809" s="53">
        <f t="shared" si="547"/>
        <v>7160.6975000000002</v>
      </c>
      <c r="E809" s="53">
        <f t="shared" si="547"/>
        <v>5040.8187500000004</v>
      </c>
      <c r="F809" s="53">
        <f t="shared" si="547"/>
        <v>3648.6037500000002</v>
      </c>
      <c r="G809" s="53">
        <f t="shared" si="547"/>
        <v>0</v>
      </c>
    </row>
    <row r="810" spans="1:7" ht="14" hidden="1" x14ac:dyDescent="0.15">
      <c r="A810" s="42">
        <v>73</v>
      </c>
      <c r="B810" s="45"/>
      <c r="C810" s="53">
        <f t="shared" ref="C810:G810" si="548">+C210*$K$3</f>
        <v>8488.3975000000009</v>
      </c>
      <c r="D810" s="53">
        <f t="shared" si="548"/>
        <v>7702.9975000000004</v>
      </c>
      <c r="E810" s="53">
        <f t="shared" si="548"/>
        <v>5428.84375</v>
      </c>
      <c r="F810" s="53">
        <f t="shared" si="548"/>
        <v>3928.87</v>
      </c>
      <c r="G810" s="53">
        <f t="shared" si="548"/>
        <v>0</v>
      </c>
    </row>
    <row r="811" spans="1:7" ht="14" hidden="1" x14ac:dyDescent="0.15">
      <c r="A811" s="42">
        <v>74</v>
      </c>
      <c r="B811" s="45"/>
      <c r="C811" s="53">
        <f t="shared" ref="C811:G811" si="549">+C211*$K$3</f>
        <v>9110.40625</v>
      </c>
      <c r="D811" s="53">
        <f t="shared" si="549"/>
        <v>8267.9712500000005</v>
      </c>
      <c r="E811" s="53">
        <f t="shared" si="549"/>
        <v>5833.2312500000007</v>
      </c>
      <c r="F811" s="53">
        <f t="shared" si="549"/>
        <v>4221.9925000000003</v>
      </c>
      <c r="G811" s="53">
        <f t="shared" si="549"/>
        <v>0</v>
      </c>
    </row>
    <row r="812" spans="1:7" ht="14" hidden="1" x14ac:dyDescent="0.15">
      <c r="A812" s="42">
        <v>75</v>
      </c>
      <c r="B812" s="45"/>
      <c r="C812" s="53">
        <f t="shared" ref="C812:G812" si="550">+C212*$K$3</f>
        <v>9757.6600000000017</v>
      </c>
      <c r="D812" s="53">
        <f t="shared" si="550"/>
        <v>8855.3850000000002</v>
      </c>
      <c r="E812" s="53">
        <f t="shared" si="550"/>
        <v>6253.7474999999995</v>
      </c>
      <c r="F812" s="53">
        <f t="shared" si="550"/>
        <v>4525.8675000000003</v>
      </c>
      <c r="G812" s="53">
        <f t="shared" si="550"/>
        <v>0</v>
      </c>
    </row>
    <row r="813" spans="1:7" ht="14" hidden="1" x14ac:dyDescent="0.15">
      <c r="A813" s="42">
        <v>76</v>
      </c>
      <c r="B813" s="45"/>
      <c r="C813" s="53">
        <f t="shared" ref="C813:G813" si="551">+C213*$K$3</f>
        <v>9757.6600000000017</v>
      </c>
      <c r="D813" s="53">
        <f t="shared" si="551"/>
        <v>8855.3850000000002</v>
      </c>
      <c r="E813" s="53">
        <f t="shared" si="551"/>
        <v>6253.7474999999995</v>
      </c>
      <c r="F813" s="53">
        <f t="shared" si="551"/>
        <v>4525.8675000000003</v>
      </c>
      <c r="G813" s="53">
        <f t="shared" si="551"/>
        <v>0</v>
      </c>
    </row>
    <row r="814" spans="1:7" ht="14" hidden="1" x14ac:dyDescent="0.15">
      <c r="A814" s="42">
        <v>77</v>
      </c>
      <c r="B814" s="45"/>
      <c r="C814" s="53">
        <f t="shared" ref="C814:G814" si="552">+C214*$K$3</f>
        <v>9757.6600000000017</v>
      </c>
      <c r="D814" s="53">
        <f t="shared" si="552"/>
        <v>8855.3850000000002</v>
      </c>
      <c r="E814" s="53">
        <f t="shared" si="552"/>
        <v>6253.7474999999995</v>
      </c>
      <c r="F814" s="53">
        <f t="shared" si="552"/>
        <v>4525.8675000000003</v>
      </c>
      <c r="G814" s="53">
        <f t="shared" si="552"/>
        <v>0</v>
      </c>
    </row>
    <row r="815" spans="1:7" ht="14" hidden="1" x14ac:dyDescent="0.15">
      <c r="A815" s="42">
        <v>78</v>
      </c>
      <c r="B815" s="45"/>
      <c r="C815" s="53">
        <f t="shared" ref="C815:G815" si="553">+C215*$K$3</f>
        <v>9757.6600000000017</v>
      </c>
      <c r="D815" s="53">
        <f t="shared" si="553"/>
        <v>8855.3850000000002</v>
      </c>
      <c r="E815" s="53">
        <f t="shared" si="553"/>
        <v>6253.7474999999995</v>
      </c>
      <c r="F815" s="53">
        <f t="shared" si="553"/>
        <v>4525.8675000000003</v>
      </c>
      <c r="G815" s="53">
        <f t="shared" si="553"/>
        <v>0</v>
      </c>
    </row>
    <row r="816" spans="1:7" ht="14" hidden="1" x14ac:dyDescent="0.15">
      <c r="A816" s="42">
        <v>79</v>
      </c>
      <c r="B816" s="45"/>
      <c r="C816" s="53">
        <f t="shared" ref="C816:G816" si="554">+C216*$K$3</f>
        <v>9757.6600000000017</v>
      </c>
      <c r="D816" s="53">
        <f t="shared" si="554"/>
        <v>8855.3850000000002</v>
      </c>
      <c r="E816" s="53">
        <f t="shared" si="554"/>
        <v>6253.7474999999995</v>
      </c>
      <c r="F816" s="53">
        <f t="shared" si="554"/>
        <v>4525.8675000000003</v>
      </c>
      <c r="G816" s="53">
        <f t="shared" si="554"/>
        <v>0</v>
      </c>
    </row>
    <row r="817" spans="1:7" ht="14" hidden="1" x14ac:dyDescent="0.15">
      <c r="A817" s="42">
        <v>80</v>
      </c>
      <c r="B817" s="45"/>
      <c r="C817" s="53">
        <f t="shared" ref="C817:G817" si="555">+C217*$K$3</f>
        <v>9757.6600000000017</v>
      </c>
      <c r="D817" s="53">
        <f t="shared" si="555"/>
        <v>8855.3850000000002</v>
      </c>
      <c r="E817" s="53">
        <f t="shared" si="555"/>
        <v>6253.7474999999995</v>
      </c>
      <c r="F817" s="53">
        <f t="shared" si="555"/>
        <v>4525.8675000000003</v>
      </c>
      <c r="G817" s="53">
        <f t="shared" si="555"/>
        <v>0</v>
      </c>
    </row>
    <row r="818" spans="1:7" ht="14" hidden="1" x14ac:dyDescent="0.15">
      <c r="A818" s="42">
        <v>81</v>
      </c>
      <c r="B818" s="45"/>
      <c r="C818" s="53">
        <f t="shared" ref="C818:G818" si="556">+C218*$K$3</f>
        <v>9757.6600000000017</v>
      </c>
      <c r="D818" s="53">
        <f t="shared" si="556"/>
        <v>8855.3850000000002</v>
      </c>
      <c r="E818" s="53">
        <f t="shared" si="556"/>
        <v>6253.7474999999995</v>
      </c>
      <c r="F818" s="53">
        <f t="shared" si="556"/>
        <v>4525.8675000000003</v>
      </c>
      <c r="G818" s="53">
        <f t="shared" si="556"/>
        <v>0</v>
      </c>
    </row>
    <row r="819" spans="1:7" ht="14" hidden="1" x14ac:dyDescent="0.15">
      <c r="A819" s="42">
        <v>82</v>
      </c>
      <c r="B819" s="45"/>
      <c r="C819" s="53">
        <f t="shared" ref="C819:G819" si="557">+C219*$K$3</f>
        <v>9757.6600000000017</v>
      </c>
      <c r="D819" s="53">
        <f t="shared" si="557"/>
        <v>8855.3850000000002</v>
      </c>
      <c r="E819" s="53">
        <f t="shared" si="557"/>
        <v>6253.7474999999995</v>
      </c>
      <c r="F819" s="53">
        <f t="shared" si="557"/>
        <v>4525.8675000000003</v>
      </c>
      <c r="G819" s="53">
        <f t="shared" si="557"/>
        <v>0</v>
      </c>
    </row>
    <row r="820" spans="1:7" ht="14" hidden="1" x14ac:dyDescent="0.15">
      <c r="A820" s="42">
        <v>83</v>
      </c>
      <c r="B820" s="45"/>
      <c r="C820" s="53">
        <f t="shared" ref="C820:G820" si="558">+C220*$K$3</f>
        <v>9757.6600000000017</v>
      </c>
      <c r="D820" s="53">
        <f t="shared" si="558"/>
        <v>8855.3850000000002</v>
      </c>
      <c r="E820" s="53">
        <f t="shared" si="558"/>
        <v>6253.7474999999995</v>
      </c>
      <c r="F820" s="53">
        <f t="shared" si="558"/>
        <v>4525.8675000000003</v>
      </c>
      <c r="G820" s="53">
        <f t="shared" si="558"/>
        <v>0</v>
      </c>
    </row>
    <row r="821" spans="1:7" ht="14" hidden="1" x14ac:dyDescent="0.15">
      <c r="A821" s="42">
        <v>84</v>
      </c>
      <c r="B821" s="45" t="s">
        <v>3</v>
      </c>
      <c r="C821" s="53">
        <f t="shared" ref="C821:G821" si="559">+C221*$K$3</f>
        <v>9757.6600000000017</v>
      </c>
      <c r="D821" s="53">
        <f t="shared" si="559"/>
        <v>8855.3850000000002</v>
      </c>
      <c r="E821" s="53">
        <f t="shared" si="559"/>
        <v>6253.7474999999995</v>
      </c>
      <c r="F821" s="53">
        <f t="shared" si="559"/>
        <v>4525.8675000000003</v>
      </c>
      <c r="G821" s="53">
        <f t="shared" si="559"/>
        <v>0</v>
      </c>
    </row>
    <row r="822" spans="1:7" ht="14" hidden="1" x14ac:dyDescent="0.15">
      <c r="A822" s="42">
        <v>1</v>
      </c>
      <c r="B822" s="45" t="s">
        <v>4</v>
      </c>
      <c r="C822" s="53">
        <f t="shared" ref="C822:G822" si="560">+C222*$K$3</f>
        <v>499.99124999999998</v>
      </c>
      <c r="D822" s="53">
        <f t="shared" si="560"/>
        <v>454.17625000000004</v>
      </c>
      <c r="E822" s="53">
        <f t="shared" si="560"/>
        <v>339.63875000000002</v>
      </c>
      <c r="F822" s="53">
        <f t="shared" si="560"/>
        <v>246.13875000000002</v>
      </c>
      <c r="G822" s="53">
        <f t="shared" si="560"/>
        <v>0</v>
      </c>
    </row>
    <row r="823" spans="1:7" ht="14" hidden="1" x14ac:dyDescent="0.15">
      <c r="A823" s="42">
        <v>2</v>
      </c>
      <c r="B823" s="45" t="s">
        <v>1</v>
      </c>
      <c r="C823" s="53">
        <f t="shared" ref="C823:G823" si="561">+C223*$K$3</f>
        <v>850.38250000000005</v>
      </c>
      <c r="D823" s="53">
        <f t="shared" si="561"/>
        <v>771.37500000000011</v>
      </c>
      <c r="E823" s="53">
        <f t="shared" si="561"/>
        <v>577.12875000000008</v>
      </c>
      <c r="F823" s="53">
        <f t="shared" si="561"/>
        <v>418.17874999999998</v>
      </c>
      <c r="G823" s="53">
        <f t="shared" si="561"/>
        <v>0</v>
      </c>
    </row>
    <row r="824" spans="1:7" ht="15" hidden="1" thickBot="1" x14ac:dyDescent="0.2">
      <c r="A824" s="46">
        <v>3</v>
      </c>
      <c r="B824" s="47" t="s">
        <v>5</v>
      </c>
      <c r="C824" s="53">
        <f t="shared" ref="C824:G824" si="562">+C224*$K$3</f>
        <v>1200.0725</v>
      </c>
      <c r="D824" s="53">
        <f t="shared" si="562"/>
        <v>1089.50875</v>
      </c>
      <c r="E824" s="53">
        <f t="shared" si="562"/>
        <v>814.3850000000001</v>
      </c>
      <c r="F824" s="53">
        <f t="shared" si="562"/>
        <v>589.51750000000004</v>
      </c>
      <c r="G824" s="53">
        <f t="shared" si="562"/>
        <v>0</v>
      </c>
    </row>
    <row r="825" spans="1:7" ht="14" hidden="1" thickBot="1" x14ac:dyDescent="0.2">
      <c r="A825" s="41"/>
      <c r="B825" s="41"/>
      <c r="C825" s="41"/>
      <c r="D825" s="41"/>
      <c r="E825" s="41"/>
      <c r="F825" s="41"/>
      <c r="G825" s="41"/>
    </row>
    <row r="826" spans="1:7" ht="18" hidden="1" x14ac:dyDescent="0.2">
      <c r="A826" s="271" t="s">
        <v>19</v>
      </c>
      <c r="B826" s="272"/>
      <c r="C826" s="272"/>
      <c r="D826" s="272"/>
      <c r="E826" s="272"/>
      <c r="F826" s="272"/>
      <c r="G826" s="273"/>
    </row>
    <row r="827" spans="1:7" ht="18" hidden="1" x14ac:dyDescent="0.2">
      <c r="A827" s="274" t="s">
        <v>12</v>
      </c>
      <c r="B827" s="275"/>
      <c r="C827" s="275"/>
      <c r="D827" s="275"/>
      <c r="E827" s="275"/>
      <c r="F827" s="275"/>
      <c r="G827" s="276"/>
    </row>
    <row r="828" spans="1:7" hidden="1" x14ac:dyDescent="0.15">
      <c r="A828" s="268" t="s">
        <v>0</v>
      </c>
      <c r="B828" s="269"/>
      <c r="C828" s="269"/>
      <c r="D828" s="269"/>
      <c r="E828" s="269"/>
      <c r="F828" s="269"/>
      <c r="G828" s="270"/>
    </row>
    <row r="829" spans="1:7" hidden="1" x14ac:dyDescent="0.15">
      <c r="A829" s="42" t="s">
        <v>2</v>
      </c>
      <c r="B829" s="43" t="s">
        <v>2</v>
      </c>
      <c r="C829" s="63">
        <v>2000</v>
      </c>
      <c r="D829" s="63">
        <v>3500</v>
      </c>
      <c r="E829" s="67">
        <v>5000</v>
      </c>
      <c r="F829" s="44"/>
      <c r="G829" s="48"/>
    </row>
    <row r="830" spans="1:7" ht="14" hidden="1" x14ac:dyDescent="0.15">
      <c r="A830" s="42">
        <v>18</v>
      </c>
      <c r="B830" s="45"/>
      <c r="C830" s="53">
        <f>+C305*$K$3</f>
        <v>739.11750000000006</v>
      </c>
      <c r="D830" s="53">
        <f t="shared" ref="D830:G830" si="563">+D305*$K$3</f>
        <v>708.96375</v>
      </c>
      <c r="E830" s="53">
        <f t="shared" si="563"/>
        <v>548.37750000000005</v>
      </c>
      <c r="F830" s="53">
        <f t="shared" si="563"/>
        <v>407.89375000000001</v>
      </c>
      <c r="G830" s="53">
        <f t="shared" si="563"/>
        <v>0</v>
      </c>
    </row>
    <row r="831" spans="1:7" ht="14" hidden="1" x14ac:dyDescent="0.15">
      <c r="A831" s="42">
        <v>19</v>
      </c>
      <c r="B831" s="45"/>
      <c r="C831" s="53">
        <f t="shared" ref="C831:G831" si="564">+C306*$K$3</f>
        <v>749.63625000000002</v>
      </c>
      <c r="D831" s="53">
        <f t="shared" si="564"/>
        <v>719.24874999999997</v>
      </c>
      <c r="E831" s="53">
        <f t="shared" si="564"/>
        <v>554.22125000000005</v>
      </c>
      <c r="F831" s="53">
        <f t="shared" si="564"/>
        <v>412.56875000000002</v>
      </c>
      <c r="G831" s="53">
        <f t="shared" si="564"/>
        <v>0</v>
      </c>
    </row>
    <row r="832" spans="1:7" ht="14" hidden="1" x14ac:dyDescent="0.15">
      <c r="A832" s="42">
        <v>20</v>
      </c>
      <c r="B832" s="45"/>
      <c r="C832" s="53">
        <f t="shared" ref="C832:G832" si="565">+C307*$K$3</f>
        <v>759.68750000000011</v>
      </c>
      <c r="D832" s="53">
        <f t="shared" si="565"/>
        <v>729.30000000000007</v>
      </c>
      <c r="E832" s="53">
        <f t="shared" si="565"/>
        <v>560.76625000000001</v>
      </c>
      <c r="F832" s="53">
        <f t="shared" si="565"/>
        <v>417.24375000000003</v>
      </c>
      <c r="G832" s="53">
        <f t="shared" si="565"/>
        <v>0</v>
      </c>
    </row>
    <row r="833" spans="1:7" ht="14" hidden="1" x14ac:dyDescent="0.15">
      <c r="A833" s="42">
        <v>21</v>
      </c>
      <c r="B833" s="45"/>
      <c r="C833" s="53">
        <f t="shared" ref="C833:G833" si="566">+C308*$K$3</f>
        <v>771.14125000000013</v>
      </c>
      <c r="D833" s="53">
        <f t="shared" si="566"/>
        <v>740.05250000000001</v>
      </c>
      <c r="E833" s="53">
        <f t="shared" si="566"/>
        <v>567.07749999999999</v>
      </c>
      <c r="F833" s="53">
        <f t="shared" si="566"/>
        <v>422.15250000000003</v>
      </c>
      <c r="G833" s="53">
        <f t="shared" si="566"/>
        <v>0</v>
      </c>
    </row>
    <row r="834" spans="1:7" ht="14" hidden="1" x14ac:dyDescent="0.15">
      <c r="A834" s="42">
        <v>22</v>
      </c>
      <c r="B834" s="45"/>
      <c r="C834" s="53">
        <f t="shared" ref="C834:G834" si="567">+C309*$K$3</f>
        <v>782.82875000000013</v>
      </c>
      <c r="D834" s="53">
        <f t="shared" si="567"/>
        <v>750.80500000000006</v>
      </c>
      <c r="E834" s="53">
        <f t="shared" si="567"/>
        <v>574.32375000000002</v>
      </c>
      <c r="F834" s="53">
        <f t="shared" si="567"/>
        <v>427.29500000000002</v>
      </c>
      <c r="G834" s="53">
        <f t="shared" si="567"/>
        <v>0</v>
      </c>
    </row>
    <row r="835" spans="1:7" ht="14" hidden="1" x14ac:dyDescent="0.15">
      <c r="A835" s="42">
        <v>23</v>
      </c>
      <c r="B835" s="45"/>
      <c r="C835" s="53">
        <f t="shared" ref="C835:G835" si="568">+C310*$K$3</f>
        <v>794.75000000000011</v>
      </c>
      <c r="D835" s="53">
        <f t="shared" si="568"/>
        <v>762.49250000000006</v>
      </c>
      <c r="E835" s="53">
        <f t="shared" si="568"/>
        <v>581.56999999999994</v>
      </c>
      <c r="F835" s="53">
        <f t="shared" si="568"/>
        <v>432.90500000000003</v>
      </c>
      <c r="G835" s="53">
        <f t="shared" si="568"/>
        <v>0</v>
      </c>
    </row>
    <row r="836" spans="1:7" ht="14" hidden="1" x14ac:dyDescent="0.15">
      <c r="A836" s="42">
        <v>24</v>
      </c>
      <c r="B836" s="45"/>
      <c r="C836" s="53">
        <f t="shared" ref="C836:G836" si="569">+C311*$K$3</f>
        <v>806.90499999999997</v>
      </c>
      <c r="D836" s="53">
        <f t="shared" si="569"/>
        <v>774.18000000000006</v>
      </c>
      <c r="E836" s="53">
        <f t="shared" si="569"/>
        <v>589.05000000000007</v>
      </c>
      <c r="F836" s="53">
        <f t="shared" si="569"/>
        <v>438.28125000000006</v>
      </c>
      <c r="G836" s="53">
        <f t="shared" si="569"/>
        <v>0</v>
      </c>
    </row>
    <row r="837" spans="1:7" ht="14" hidden="1" x14ac:dyDescent="0.15">
      <c r="A837" s="42">
        <v>25</v>
      </c>
      <c r="B837" s="45"/>
      <c r="C837" s="53">
        <f t="shared" ref="C837:G837" si="570">+C312*$K$3</f>
        <v>819.995</v>
      </c>
      <c r="D837" s="53">
        <f t="shared" si="570"/>
        <v>786.33500000000004</v>
      </c>
      <c r="E837" s="53">
        <f t="shared" si="570"/>
        <v>596.76374999999996</v>
      </c>
      <c r="F837" s="53">
        <f t="shared" si="570"/>
        <v>444.12500000000006</v>
      </c>
      <c r="G837" s="53">
        <f t="shared" si="570"/>
        <v>0</v>
      </c>
    </row>
    <row r="838" spans="1:7" ht="14" hidden="1" x14ac:dyDescent="0.15">
      <c r="A838" s="42">
        <v>26</v>
      </c>
      <c r="B838" s="45"/>
      <c r="C838" s="53">
        <f t="shared" ref="C838:G838" si="571">+C313*$K$3</f>
        <v>838.22750000000008</v>
      </c>
      <c r="D838" s="53">
        <f t="shared" si="571"/>
        <v>803.86625000000004</v>
      </c>
      <c r="E838" s="53">
        <f t="shared" si="571"/>
        <v>608.21749999999997</v>
      </c>
      <c r="F838" s="53">
        <f t="shared" si="571"/>
        <v>452.77375000000006</v>
      </c>
      <c r="G838" s="53">
        <f t="shared" si="571"/>
        <v>0</v>
      </c>
    </row>
    <row r="839" spans="1:7" ht="14" hidden="1" x14ac:dyDescent="0.15">
      <c r="A839" s="42">
        <v>27</v>
      </c>
      <c r="B839" s="45"/>
      <c r="C839" s="53">
        <f t="shared" ref="C839:G839" si="572">+C314*$K$3</f>
        <v>857.39499999999998</v>
      </c>
      <c r="D839" s="53">
        <f t="shared" si="572"/>
        <v>823.03375000000005</v>
      </c>
      <c r="E839" s="53">
        <f t="shared" si="572"/>
        <v>619.90499999999997</v>
      </c>
      <c r="F839" s="53">
        <f t="shared" si="572"/>
        <v>461.42250000000001</v>
      </c>
      <c r="G839" s="53">
        <f t="shared" si="572"/>
        <v>0</v>
      </c>
    </row>
    <row r="840" spans="1:7" ht="14" hidden="1" x14ac:dyDescent="0.15">
      <c r="A840" s="42">
        <v>28</v>
      </c>
      <c r="B840" s="45"/>
      <c r="C840" s="53">
        <f t="shared" ref="C840:G840" si="573">+C315*$K$3</f>
        <v>877.49750000000006</v>
      </c>
      <c r="D840" s="53">
        <f t="shared" si="573"/>
        <v>841.73374999999999</v>
      </c>
      <c r="E840" s="53">
        <f t="shared" si="573"/>
        <v>632.29375000000005</v>
      </c>
      <c r="F840" s="53">
        <f t="shared" si="573"/>
        <v>470.77249999999998</v>
      </c>
      <c r="G840" s="53">
        <f t="shared" si="573"/>
        <v>0</v>
      </c>
    </row>
    <row r="841" spans="1:7" ht="14" hidden="1" x14ac:dyDescent="0.15">
      <c r="A841" s="42">
        <v>29</v>
      </c>
      <c r="B841" s="45"/>
      <c r="C841" s="53">
        <f t="shared" ref="C841:G841" si="574">+C316*$K$3</f>
        <v>898.53500000000008</v>
      </c>
      <c r="D841" s="53">
        <f t="shared" si="574"/>
        <v>861.83625000000006</v>
      </c>
      <c r="E841" s="53">
        <f t="shared" si="574"/>
        <v>646.08500000000004</v>
      </c>
      <c r="F841" s="53">
        <f t="shared" si="574"/>
        <v>480.59000000000003</v>
      </c>
      <c r="G841" s="53">
        <f t="shared" si="574"/>
        <v>0</v>
      </c>
    </row>
    <row r="842" spans="1:7" ht="14" hidden="1" x14ac:dyDescent="0.15">
      <c r="A842" s="42">
        <v>30</v>
      </c>
      <c r="B842" s="45"/>
      <c r="C842" s="53">
        <f t="shared" ref="C842:G842" si="575">+C317*$K$3</f>
        <v>920.04000000000008</v>
      </c>
      <c r="D842" s="53">
        <f t="shared" si="575"/>
        <v>882.87374999999997</v>
      </c>
      <c r="E842" s="53">
        <f t="shared" si="575"/>
        <v>659.17500000000007</v>
      </c>
      <c r="F842" s="53">
        <f t="shared" si="575"/>
        <v>490.64125000000001</v>
      </c>
      <c r="G842" s="53">
        <f t="shared" si="575"/>
        <v>0</v>
      </c>
    </row>
    <row r="843" spans="1:7" ht="14" hidden="1" x14ac:dyDescent="0.15">
      <c r="A843" s="42">
        <v>31</v>
      </c>
      <c r="B843" s="45"/>
      <c r="C843" s="53">
        <f t="shared" ref="C843:G843" si="576">+C318*$K$3</f>
        <v>942.48</v>
      </c>
      <c r="D843" s="53">
        <f t="shared" si="576"/>
        <v>904.37875000000008</v>
      </c>
      <c r="E843" s="53">
        <f t="shared" si="576"/>
        <v>673.66750000000002</v>
      </c>
      <c r="F843" s="53">
        <f t="shared" si="576"/>
        <v>501.6275</v>
      </c>
      <c r="G843" s="53">
        <f t="shared" si="576"/>
        <v>0</v>
      </c>
    </row>
    <row r="844" spans="1:7" ht="14" hidden="1" x14ac:dyDescent="0.15">
      <c r="A844" s="42">
        <v>32</v>
      </c>
      <c r="B844" s="45"/>
      <c r="C844" s="53">
        <f t="shared" ref="C844:G844" si="577">+C319*$K$3</f>
        <v>965.62125000000003</v>
      </c>
      <c r="D844" s="53">
        <f t="shared" si="577"/>
        <v>926.81875000000002</v>
      </c>
      <c r="E844" s="53">
        <f t="shared" si="577"/>
        <v>688.62750000000005</v>
      </c>
      <c r="F844" s="53">
        <f t="shared" si="577"/>
        <v>512.14625000000001</v>
      </c>
      <c r="G844" s="53">
        <f t="shared" si="577"/>
        <v>0</v>
      </c>
    </row>
    <row r="845" spans="1:7" ht="14" hidden="1" x14ac:dyDescent="0.15">
      <c r="A845" s="42">
        <v>33</v>
      </c>
      <c r="B845" s="45"/>
      <c r="C845" s="53">
        <f t="shared" ref="C845:G845" si="578">+C320*$K$3</f>
        <v>989.23</v>
      </c>
      <c r="D845" s="53">
        <f t="shared" si="578"/>
        <v>949.25875000000008</v>
      </c>
      <c r="E845" s="53">
        <f t="shared" si="578"/>
        <v>703.82125000000008</v>
      </c>
      <c r="F845" s="53">
        <f t="shared" si="578"/>
        <v>523.6</v>
      </c>
      <c r="G845" s="53">
        <f t="shared" si="578"/>
        <v>0</v>
      </c>
    </row>
    <row r="846" spans="1:7" ht="14" hidden="1" x14ac:dyDescent="0.15">
      <c r="A846" s="42">
        <v>34</v>
      </c>
      <c r="B846" s="45"/>
      <c r="C846" s="53">
        <f t="shared" ref="C846:G846" si="579">+C321*$K$3</f>
        <v>1014.2412500000002</v>
      </c>
      <c r="D846" s="53">
        <f t="shared" si="579"/>
        <v>972.86750000000006</v>
      </c>
      <c r="E846" s="53">
        <f t="shared" si="579"/>
        <v>719.95</v>
      </c>
      <c r="F846" s="53">
        <f t="shared" si="579"/>
        <v>535.52125000000001</v>
      </c>
      <c r="G846" s="53">
        <f t="shared" si="579"/>
        <v>0</v>
      </c>
    </row>
    <row r="847" spans="1:7" ht="14" hidden="1" x14ac:dyDescent="0.15">
      <c r="A847" s="42">
        <v>35</v>
      </c>
      <c r="B847" s="45"/>
      <c r="C847" s="53">
        <f t="shared" ref="C847:G847" si="580">+C322*$K$3</f>
        <v>1039.72</v>
      </c>
      <c r="D847" s="53">
        <f t="shared" si="580"/>
        <v>997.64499999999998</v>
      </c>
      <c r="E847" s="53">
        <f t="shared" si="580"/>
        <v>736.31250000000011</v>
      </c>
      <c r="F847" s="53">
        <f t="shared" si="580"/>
        <v>547.67624999999998</v>
      </c>
      <c r="G847" s="53">
        <f t="shared" si="580"/>
        <v>0</v>
      </c>
    </row>
    <row r="848" spans="1:7" ht="14" hidden="1" x14ac:dyDescent="0.15">
      <c r="A848" s="42">
        <v>36</v>
      </c>
      <c r="B848" s="45"/>
      <c r="C848" s="53">
        <f t="shared" ref="C848:G848" si="581">+C323*$K$3</f>
        <v>1066.13375</v>
      </c>
      <c r="D848" s="53">
        <f t="shared" si="581"/>
        <v>1022.6562500000001</v>
      </c>
      <c r="E848" s="53">
        <f t="shared" si="581"/>
        <v>753.37625000000003</v>
      </c>
      <c r="F848" s="53">
        <f t="shared" si="581"/>
        <v>560.53250000000003</v>
      </c>
      <c r="G848" s="53">
        <f t="shared" si="581"/>
        <v>0</v>
      </c>
    </row>
    <row r="849" spans="1:7" ht="14" hidden="1" x14ac:dyDescent="0.15">
      <c r="A849" s="42">
        <v>37</v>
      </c>
      <c r="B849" s="45"/>
      <c r="C849" s="53">
        <f t="shared" ref="C849:G849" si="582">+C324*$K$3</f>
        <v>1093.0150000000001</v>
      </c>
      <c r="D849" s="53">
        <f t="shared" si="582"/>
        <v>1048.8362500000001</v>
      </c>
      <c r="E849" s="53">
        <f t="shared" si="582"/>
        <v>771.14125000000013</v>
      </c>
      <c r="F849" s="53">
        <f t="shared" si="582"/>
        <v>573.38874999999996</v>
      </c>
      <c r="G849" s="53">
        <f t="shared" si="582"/>
        <v>0</v>
      </c>
    </row>
    <row r="850" spans="1:7" ht="14" hidden="1" x14ac:dyDescent="0.15">
      <c r="A850" s="42">
        <v>38</v>
      </c>
      <c r="B850" s="45"/>
      <c r="C850" s="53">
        <f t="shared" ref="C850:G850" si="583">+C325*$K$3</f>
        <v>1120.8312500000002</v>
      </c>
      <c r="D850" s="53">
        <f t="shared" si="583"/>
        <v>1075.7175</v>
      </c>
      <c r="E850" s="53">
        <f t="shared" si="583"/>
        <v>789.60749999999996</v>
      </c>
      <c r="F850" s="53">
        <f t="shared" si="583"/>
        <v>587.17999999999995</v>
      </c>
      <c r="G850" s="53">
        <f t="shared" si="583"/>
        <v>0</v>
      </c>
    </row>
    <row r="851" spans="1:7" ht="14" hidden="1" x14ac:dyDescent="0.15">
      <c r="A851" s="42">
        <v>39</v>
      </c>
      <c r="B851" s="45"/>
      <c r="C851" s="53">
        <f t="shared" ref="C851:G851" si="584">+C326*$K$3</f>
        <v>1149.3487500000001</v>
      </c>
      <c r="D851" s="53">
        <f t="shared" si="584"/>
        <v>1103.0662500000001</v>
      </c>
      <c r="E851" s="53">
        <f t="shared" si="584"/>
        <v>808.5412500000001</v>
      </c>
      <c r="F851" s="53">
        <f t="shared" si="584"/>
        <v>601.43875000000003</v>
      </c>
      <c r="G851" s="53">
        <f t="shared" si="584"/>
        <v>0</v>
      </c>
    </row>
    <row r="852" spans="1:7" ht="14" hidden="1" x14ac:dyDescent="0.15">
      <c r="A852" s="42">
        <v>40</v>
      </c>
      <c r="B852" s="45"/>
      <c r="C852" s="53">
        <f t="shared" ref="C852:G852" si="585">+C327*$K$3</f>
        <v>1179.0350000000001</v>
      </c>
      <c r="D852" s="53">
        <f t="shared" si="585"/>
        <v>1131.58375</v>
      </c>
      <c r="E852" s="53">
        <f t="shared" si="585"/>
        <v>827.70875000000001</v>
      </c>
      <c r="F852" s="53">
        <f t="shared" si="585"/>
        <v>615.6975000000001</v>
      </c>
      <c r="G852" s="53">
        <f t="shared" si="585"/>
        <v>0</v>
      </c>
    </row>
    <row r="853" spans="1:7" ht="14" hidden="1" x14ac:dyDescent="0.15">
      <c r="A853" s="42">
        <v>41</v>
      </c>
      <c r="B853" s="45"/>
      <c r="C853" s="53">
        <f t="shared" ref="C853:G853" si="586">+C328*$K$3</f>
        <v>1209.1887500000003</v>
      </c>
      <c r="D853" s="53">
        <f t="shared" si="586"/>
        <v>1160.1012500000002</v>
      </c>
      <c r="E853" s="53">
        <f t="shared" si="586"/>
        <v>847.5775000000001</v>
      </c>
      <c r="F853" s="53">
        <f t="shared" si="586"/>
        <v>630.42375000000004</v>
      </c>
      <c r="G853" s="53">
        <f t="shared" si="586"/>
        <v>0</v>
      </c>
    </row>
    <row r="854" spans="1:7" ht="14" hidden="1" x14ac:dyDescent="0.15">
      <c r="A854" s="42">
        <v>42</v>
      </c>
      <c r="B854" s="45"/>
      <c r="C854" s="53">
        <f t="shared" ref="C854:G854" si="587">+C329*$K$3</f>
        <v>1240.04375</v>
      </c>
      <c r="D854" s="53">
        <f t="shared" si="587"/>
        <v>1189.7875000000001</v>
      </c>
      <c r="E854" s="53">
        <f t="shared" si="587"/>
        <v>868.14750000000015</v>
      </c>
      <c r="F854" s="53">
        <f t="shared" si="587"/>
        <v>646.08500000000004</v>
      </c>
      <c r="G854" s="53">
        <f t="shared" si="587"/>
        <v>0</v>
      </c>
    </row>
    <row r="855" spans="1:7" ht="14" hidden="1" x14ac:dyDescent="0.15">
      <c r="A855" s="42">
        <v>43</v>
      </c>
      <c r="B855" s="45"/>
      <c r="C855" s="53">
        <f t="shared" ref="C855:G855" si="588">+C330*$K$3</f>
        <v>1272.0675000000001</v>
      </c>
      <c r="D855" s="53">
        <f t="shared" si="588"/>
        <v>1220.8762500000003</v>
      </c>
      <c r="E855" s="53">
        <f t="shared" si="588"/>
        <v>889.18500000000006</v>
      </c>
      <c r="F855" s="53">
        <f t="shared" si="588"/>
        <v>661.27875000000006</v>
      </c>
      <c r="G855" s="53">
        <f t="shared" si="588"/>
        <v>0</v>
      </c>
    </row>
    <row r="856" spans="1:7" ht="14" hidden="1" x14ac:dyDescent="0.15">
      <c r="A856" s="42">
        <v>44</v>
      </c>
      <c r="B856" s="45"/>
      <c r="C856" s="53">
        <f t="shared" ref="C856:G856" si="589">+C331*$K$3</f>
        <v>1304.325</v>
      </c>
      <c r="D856" s="53">
        <f t="shared" si="589"/>
        <v>1251.73125</v>
      </c>
      <c r="E856" s="53">
        <f t="shared" si="589"/>
        <v>910.69</v>
      </c>
      <c r="F856" s="53">
        <f t="shared" si="589"/>
        <v>677.17375000000004</v>
      </c>
      <c r="G856" s="53">
        <f t="shared" si="589"/>
        <v>0</v>
      </c>
    </row>
    <row r="857" spans="1:7" ht="14" hidden="1" x14ac:dyDescent="0.15">
      <c r="A857" s="42">
        <v>45</v>
      </c>
      <c r="B857" s="45"/>
      <c r="C857" s="53">
        <f t="shared" ref="C857:G857" si="590">+C332*$K$3</f>
        <v>1337.7512500000003</v>
      </c>
      <c r="D857" s="53">
        <f t="shared" si="590"/>
        <v>1283.7550000000001</v>
      </c>
      <c r="E857" s="53">
        <f t="shared" si="590"/>
        <v>933.13</v>
      </c>
      <c r="F857" s="53">
        <f t="shared" si="590"/>
        <v>694.00375000000008</v>
      </c>
      <c r="G857" s="53">
        <f t="shared" si="590"/>
        <v>0</v>
      </c>
    </row>
    <row r="858" spans="1:7" ht="14" hidden="1" x14ac:dyDescent="0.15">
      <c r="A858" s="42">
        <v>46</v>
      </c>
      <c r="B858" s="45"/>
      <c r="C858" s="53">
        <f t="shared" ref="C858:G858" si="591">+C333*$K$3</f>
        <v>1371.8787500000001</v>
      </c>
      <c r="D858" s="53">
        <f t="shared" si="591"/>
        <v>1316.2462499999999</v>
      </c>
      <c r="E858" s="53">
        <f t="shared" si="591"/>
        <v>955.10250000000008</v>
      </c>
      <c r="F858" s="53">
        <f t="shared" si="591"/>
        <v>710.6</v>
      </c>
      <c r="G858" s="53">
        <f t="shared" si="591"/>
        <v>0</v>
      </c>
    </row>
    <row r="859" spans="1:7" ht="14" hidden="1" x14ac:dyDescent="0.15">
      <c r="A859" s="42">
        <v>47</v>
      </c>
      <c r="B859" s="45"/>
      <c r="C859" s="53">
        <f t="shared" ref="C859:G859" si="592">+C334*$K$3</f>
        <v>1407.1750000000002</v>
      </c>
      <c r="D859" s="53">
        <f t="shared" si="592"/>
        <v>1349.90625</v>
      </c>
      <c r="E859" s="53">
        <f t="shared" si="592"/>
        <v>978.47750000000008</v>
      </c>
      <c r="F859" s="53">
        <f t="shared" si="592"/>
        <v>728.13125000000002</v>
      </c>
      <c r="G859" s="53">
        <f t="shared" si="592"/>
        <v>0</v>
      </c>
    </row>
    <row r="860" spans="1:7" ht="14" hidden="1" x14ac:dyDescent="0.15">
      <c r="A860" s="42">
        <v>48</v>
      </c>
      <c r="B860" s="45"/>
      <c r="C860" s="53">
        <f t="shared" ref="C860:G860" si="593">+C335*$K$3</f>
        <v>1442.9387500000003</v>
      </c>
      <c r="D860" s="53">
        <f t="shared" si="593"/>
        <v>1384.0337500000001</v>
      </c>
      <c r="E860" s="53">
        <f t="shared" si="593"/>
        <v>1003.02125</v>
      </c>
      <c r="F860" s="53">
        <f t="shared" si="593"/>
        <v>745.89625000000001</v>
      </c>
      <c r="G860" s="53">
        <f t="shared" si="593"/>
        <v>0</v>
      </c>
    </row>
    <row r="861" spans="1:7" ht="14" hidden="1" x14ac:dyDescent="0.15">
      <c r="A861" s="42">
        <v>49</v>
      </c>
      <c r="B861" s="45"/>
      <c r="C861" s="53">
        <f t="shared" ref="C861:G861" si="594">+C336*$K$3</f>
        <v>1478.4687500000002</v>
      </c>
      <c r="D861" s="53">
        <f t="shared" si="594"/>
        <v>1418.8625000000002</v>
      </c>
      <c r="E861" s="53">
        <f t="shared" si="594"/>
        <v>1027.3312500000002</v>
      </c>
      <c r="F861" s="53">
        <f t="shared" si="594"/>
        <v>764.12875000000008</v>
      </c>
      <c r="G861" s="53">
        <f t="shared" si="594"/>
        <v>0</v>
      </c>
    </row>
    <row r="862" spans="1:7" ht="14" hidden="1" x14ac:dyDescent="0.15">
      <c r="A862" s="42">
        <v>50</v>
      </c>
      <c r="B862" s="45"/>
      <c r="C862" s="53">
        <f t="shared" ref="C862:G862" si="595">+C337*$K$3</f>
        <v>1516.1025</v>
      </c>
      <c r="D862" s="53">
        <f t="shared" si="595"/>
        <v>1454.6262500000003</v>
      </c>
      <c r="E862" s="53">
        <f t="shared" si="595"/>
        <v>1051.875</v>
      </c>
      <c r="F862" s="53">
        <f t="shared" si="595"/>
        <v>782.82875000000013</v>
      </c>
      <c r="G862" s="53">
        <f t="shared" si="595"/>
        <v>0</v>
      </c>
    </row>
    <row r="863" spans="1:7" ht="14" hidden="1" x14ac:dyDescent="0.15">
      <c r="A863" s="42">
        <v>51</v>
      </c>
      <c r="B863" s="45"/>
      <c r="C863" s="53">
        <f t="shared" ref="C863:G863" si="596">+C338*$K$3</f>
        <v>1554.2037500000001</v>
      </c>
      <c r="D863" s="53">
        <f t="shared" si="596"/>
        <v>1490.8575000000001</v>
      </c>
      <c r="E863" s="53">
        <f t="shared" si="596"/>
        <v>1078.0550000000001</v>
      </c>
      <c r="F863" s="53">
        <f t="shared" si="596"/>
        <v>801.99625000000003</v>
      </c>
      <c r="G863" s="53">
        <f t="shared" si="596"/>
        <v>0</v>
      </c>
    </row>
    <row r="864" spans="1:7" ht="14" hidden="1" x14ac:dyDescent="0.15">
      <c r="A864" s="42">
        <v>52</v>
      </c>
      <c r="B864" s="45"/>
      <c r="C864" s="53">
        <f t="shared" ref="C864:G864" si="597">+C339*$K$3</f>
        <v>1592.7725</v>
      </c>
      <c r="D864" s="53">
        <f t="shared" si="597"/>
        <v>1528.2575000000002</v>
      </c>
      <c r="E864" s="53">
        <f t="shared" si="597"/>
        <v>1103.7674999999999</v>
      </c>
      <c r="F864" s="53">
        <f t="shared" si="597"/>
        <v>821.16374999999994</v>
      </c>
      <c r="G864" s="53">
        <f t="shared" si="597"/>
        <v>0</v>
      </c>
    </row>
    <row r="865" spans="1:7" ht="14" hidden="1" x14ac:dyDescent="0.15">
      <c r="A865" s="42">
        <v>53</v>
      </c>
      <c r="B865" s="45"/>
      <c r="C865" s="53">
        <f t="shared" ref="C865:G865" si="598">+C340*$K$3</f>
        <v>1632.51</v>
      </c>
      <c r="D865" s="53">
        <f t="shared" si="598"/>
        <v>1566.1250000000002</v>
      </c>
      <c r="E865" s="53">
        <f t="shared" si="598"/>
        <v>1130.6487500000001</v>
      </c>
      <c r="F865" s="53">
        <f t="shared" si="598"/>
        <v>841.03250000000003</v>
      </c>
      <c r="G865" s="53">
        <f t="shared" si="598"/>
        <v>0</v>
      </c>
    </row>
    <row r="866" spans="1:7" ht="14" hidden="1" x14ac:dyDescent="0.15">
      <c r="A866" s="42">
        <v>54</v>
      </c>
      <c r="B866" s="45"/>
      <c r="C866" s="53">
        <f t="shared" ref="C866:G866" si="599">+C341*$K$3</f>
        <v>1672.48125</v>
      </c>
      <c r="D866" s="53">
        <f t="shared" si="599"/>
        <v>1605.1612500000001</v>
      </c>
      <c r="E866" s="53">
        <f t="shared" si="599"/>
        <v>1158.23125</v>
      </c>
      <c r="F866" s="53">
        <f t="shared" si="599"/>
        <v>861.36875000000009</v>
      </c>
      <c r="G866" s="53">
        <f t="shared" si="599"/>
        <v>0</v>
      </c>
    </row>
    <row r="867" spans="1:7" ht="14" hidden="1" x14ac:dyDescent="0.15">
      <c r="A867" s="42">
        <v>55</v>
      </c>
      <c r="B867" s="45"/>
      <c r="C867" s="53">
        <f t="shared" ref="C867:G867" si="600">+C342*$K$3</f>
        <v>1713.6212499999999</v>
      </c>
      <c r="D867" s="53">
        <f t="shared" si="600"/>
        <v>1644.665</v>
      </c>
      <c r="E867" s="53">
        <f t="shared" si="600"/>
        <v>1185.8137500000003</v>
      </c>
      <c r="F867" s="53">
        <f t="shared" si="600"/>
        <v>882.17250000000013</v>
      </c>
      <c r="G867" s="53">
        <f t="shared" si="600"/>
        <v>0</v>
      </c>
    </row>
    <row r="868" spans="1:7" ht="14" hidden="1" x14ac:dyDescent="0.15">
      <c r="A868" s="42">
        <v>56</v>
      </c>
      <c r="B868" s="45"/>
      <c r="C868" s="53">
        <f t="shared" ref="C868:G868" si="601">+C343*$K$3</f>
        <v>1755.93</v>
      </c>
      <c r="D868" s="53">
        <f t="shared" si="601"/>
        <v>1684.4024999999999</v>
      </c>
      <c r="E868" s="53">
        <f t="shared" si="601"/>
        <v>1214.3312500000002</v>
      </c>
      <c r="F868" s="53">
        <f t="shared" si="601"/>
        <v>903.21000000000015</v>
      </c>
      <c r="G868" s="53">
        <f t="shared" si="601"/>
        <v>0</v>
      </c>
    </row>
    <row r="869" spans="1:7" ht="14" hidden="1" x14ac:dyDescent="0.15">
      <c r="A869" s="42">
        <v>57</v>
      </c>
      <c r="B869" s="45"/>
      <c r="C869" s="53">
        <f t="shared" ref="C869:G869" si="602">+C344*$K$3</f>
        <v>1798.7062500000002</v>
      </c>
      <c r="D869" s="53">
        <f t="shared" si="602"/>
        <v>1725.3087499999999</v>
      </c>
      <c r="E869" s="53">
        <f t="shared" si="602"/>
        <v>1242.8487500000001</v>
      </c>
      <c r="F869" s="53">
        <f t="shared" si="602"/>
        <v>924.24750000000006</v>
      </c>
      <c r="G869" s="53">
        <f t="shared" si="602"/>
        <v>0</v>
      </c>
    </row>
    <row r="870" spans="1:7" ht="14" hidden="1" x14ac:dyDescent="0.15">
      <c r="A870" s="42">
        <v>58</v>
      </c>
      <c r="B870" s="45"/>
      <c r="C870" s="53">
        <f t="shared" ref="C870:G870" si="603">+C345*$K$3</f>
        <v>1841.95</v>
      </c>
      <c r="D870" s="53">
        <f t="shared" si="603"/>
        <v>1767.6175000000001</v>
      </c>
      <c r="E870" s="53">
        <f t="shared" si="603"/>
        <v>1272.7687500000002</v>
      </c>
      <c r="F870" s="53">
        <f t="shared" si="603"/>
        <v>946.9212500000001</v>
      </c>
      <c r="G870" s="53">
        <f t="shared" si="603"/>
        <v>0</v>
      </c>
    </row>
    <row r="871" spans="1:7" ht="14" hidden="1" x14ac:dyDescent="0.15">
      <c r="A871" s="42">
        <v>59</v>
      </c>
      <c r="B871" s="45"/>
      <c r="C871" s="53">
        <f t="shared" ref="C871:G871" si="604">+C346*$K$3</f>
        <v>1885.8950000000002</v>
      </c>
      <c r="D871" s="53">
        <f t="shared" si="604"/>
        <v>1809.6925000000001</v>
      </c>
      <c r="E871" s="53">
        <f t="shared" si="604"/>
        <v>1303.15625</v>
      </c>
      <c r="F871" s="53">
        <f t="shared" si="604"/>
        <v>969.12750000000005</v>
      </c>
      <c r="G871" s="53">
        <f t="shared" si="604"/>
        <v>0</v>
      </c>
    </row>
    <row r="872" spans="1:7" ht="14" hidden="1" x14ac:dyDescent="0.15">
      <c r="A872" s="42">
        <v>60</v>
      </c>
      <c r="B872" s="45"/>
      <c r="C872" s="53">
        <f t="shared" ref="C872:G872" si="605">+C347*$K$3</f>
        <v>1931.2425000000001</v>
      </c>
      <c r="D872" s="53">
        <f t="shared" si="605"/>
        <v>1852.9362500000002</v>
      </c>
      <c r="E872" s="53">
        <f t="shared" si="605"/>
        <v>1333.7774999999999</v>
      </c>
      <c r="F872" s="53">
        <f t="shared" si="605"/>
        <v>992.26875000000007</v>
      </c>
      <c r="G872" s="53">
        <f t="shared" si="605"/>
        <v>0</v>
      </c>
    </row>
    <row r="873" spans="1:7" ht="14" hidden="1" x14ac:dyDescent="0.15">
      <c r="A873" s="42">
        <v>61</v>
      </c>
      <c r="B873" s="45"/>
      <c r="C873" s="53">
        <f t="shared" ref="C873:G873" si="606">+C348*$K$3</f>
        <v>2167.7975000000001</v>
      </c>
      <c r="D873" s="53">
        <f t="shared" si="606"/>
        <v>2080.1412500000001</v>
      </c>
      <c r="E873" s="53">
        <f t="shared" si="606"/>
        <v>1496.2337499999999</v>
      </c>
      <c r="F873" s="53">
        <f t="shared" si="606"/>
        <v>1112.88375</v>
      </c>
      <c r="G873" s="53">
        <f t="shared" si="606"/>
        <v>0</v>
      </c>
    </row>
    <row r="874" spans="1:7" ht="14" hidden="1" x14ac:dyDescent="0.15">
      <c r="A874" s="42">
        <v>62</v>
      </c>
      <c r="B874" s="45"/>
      <c r="C874" s="53">
        <f t="shared" ref="C874:G874" si="607">+C349*$K$3</f>
        <v>2424.2212500000005</v>
      </c>
      <c r="D874" s="53">
        <f t="shared" si="607"/>
        <v>2326.0462500000003</v>
      </c>
      <c r="E874" s="53">
        <f t="shared" si="607"/>
        <v>1671.78</v>
      </c>
      <c r="F874" s="53">
        <f t="shared" si="607"/>
        <v>1244.0175000000002</v>
      </c>
      <c r="G874" s="53">
        <f t="shared" si="607"/>
        <v>0</v>
      </c>
    </row>
    <row r="875" spans="1:7" ht="14" hidden="1" x14ac:dyDescent="0.15">
      <c r="A875" s="42">
        <v>63</v>
      </c>
      <c r="B875" s="45"/>
      <c r="C875" s="53">
        <f t="shared" ref="C875:G875" si="608">+C350*$K$3</f>
        <v>2700.0462500000003</v>
      </c>
      <c r="D875" s="53">
        <f t="shared" si="608"/>
        <v>2590.6512499999999</v>
      </c>
      <c r="E875" s="53">
        <f t="shared" si="608"/>
        <v>1862.2862500000001</v>
      </c>
      <c r="F875" s="53">
        <f t="shared" si="608"/>
        <v>1385.2024999999999</v>
      </c>
      <c r="G875" s="53">
        <f t="shared" si="608"/>
        <v>0</v>
      </c>
    </row>
    <row r="876" spans="1:7" ht="14" hidden="1" x14ac:dyDescent="0.15">
      <c r="A876" s="42">
        <v>64</v>
      </c>
      <c r="B876" s="45"/>
      <c r="C876" s="53">
        <f t="shared" ref="C876:G876" si="609">+C351*$K$3</f>
        <v>2995.2725</v>
      </c>
      <c r="D876" s="53">
        <f t="shared" si="609"/>
        <v>2873.7225000000003</v>
      </c>
      <c r="E876" s="53">
        <f t="shared" si="609"/>
        <v>2066.8175000000001</v>
      </c>
      <c r="F876" s="53">
        <f t="shared" si="609"/>
        <v>1537.37375</v>
      </c>
      <c r="G876" s="53">
        <f t="shared" si="609"/>
        <v>0</v>
      </c>
    </row>
    <row r="877" spans="1:7" ht="14" hidden="1" x14ac:dyDescent="0.15">
      <c r="A877" s="42">
        <v>65</v>
      </c>
      <c r="B877" s="45"/>
      <c r="C877" s="53">
        <f t="shared" ref="C877:G877" si="610">+C352*$K$3</f>
        <v>3309.9</v>
      </c>
      <c r="D877" s="53">
        <f t="shared" si="610"/>
        <v>3175.9612499999998</v>
      </c>
      <c r="E877" s="53">
        <f t="shared" si="610"/>
        <v>2285.6075000000001</v>
      </c>
      <c r="F877" s="53">
        <f t="shared" si="610"/>
        <v>1700.0637500000003</v>
      </c>
      <c r="G877" s="53">
        <f t="shared" si="610"/>
        <v>0</v>
      </c>
    </row>
    <row r="878" spans="1:7" ht="14" hidden="1" x14ac:dyDescent="0.15">
      <c r="A878" s="42">
        <v>66</v>
      </c>
      <c r="B878" s="45"/>
      <c r="C878" s="53">
        <f t="shared" ref="C878:G878" si="611">+C353*$K$3</f>
        <v>3644.1625000000004</v>
      </c>
      <c r="D878" s="53">
        <f t="shared" si="611"/>
        <v>3496.19875</v>
      </c>
      <c r="E878" s="53">
        <f t="shared" si="611"/>
        <v>2518.4225000000001</v>
      </c>
      <c r="F878" s="53">
        <f t="shared" si="611"/>
        <v>1873.5062500000001</v>
      </c>
      <c r="G878" s="53">
        <f t="shared" si="611"/>
        <v>0</v>
      </c>
    </row>
    <row r="879" spans="1:7" ht="14" hidden="1" x14ac:dyDescent="0.15">
      <c r="A879" s="42">
        <v>67</v>
      </c>
      <c r="B879" s="45"/>
      <c r="C879" s="53">
        <f t="shared" ref="C879:G879" si="612">+C354*$K$3</f>
        <v>3997.5925000000002</v>
      </c>
      <c r="D879" s="53">
        <f t="shared" si="612"/>
        <v>3835.6037500000002</v>
      </c>
      <c r="E879" s="53">
        <f t="shared" si="612"/>
        <v>2765.4962500000001</v>
      </c>
      <c r="F879" s="53">
        <f t="shared" si="612"/>
        <v>2057</v>
      </c>
      <c r="G879" s="53">
        <f t="shared" si="612"/>
        <v>0</v>
      </c>
    </row>
    <row r="880" spans="1:7" ht="14" hidden="1" x14ac:dyDescent="0.15">
      <c r="A880" s="42">
        <v>68</v>
      </c>
      <c r="B880" s="45"/>
      <c r="C880" s="53">
        <f t="shared" ref="C880:G880" si="613">+C355*$K$3</f>
        <v>4370.6575000000003</v>
      </c>
      <c r="D880" s="53">
        <f t="shared" si="613"/>
        <v>4193.4750000000004</v>
      </c>
      <c r="E880" s="53">
        <f t="shared" si="613"/>
        <v>3026.5950000000003</v>
      </c>
      <c r="F880" s="53">
        <f t="shared" si="613"/>
        <v>2251.2462500000001</v>
      </c>
      <c r="G880" s="53">
        <f t="shared" si="613"/>
        <v>0</v>
      </c>
    </row>
    <row r="881" spans="1:7" ht="14" hidden="1" x14ac:dyDescent="0.15">
      <c r="A881" s="42">
        <v>69</v>
      </c>
      <c r="B881" s="45"/>
      <c r="C881" s="53">
        <f t="shared" ref="C881:G881" si="614">+C356*$K$3</f>
        <v>4763.3575000000001</v>
      </c>
      <c r="D881" s="53">
        <f t="shared" si="614"/>
        <v>4570.5137500000001</v>
      </c>
      <c r="E881" s="53">
        <f t="shared" si="614"/>
        <v>3302.1862499999997</v>
      </c>
      <c r="F881" s="53">
        <f t="shared" si="614"/>
        <v>2456.2449999999999</v>
      </c>
      <c r="G881" s="53">
        <f t="shared" si="614"/>
        <v>0</v>
      </c>
    </row>
    <row r="882" spans="1:7" ht="14" hidden="1" x14ac:dyDescent="0.15">
      <c r="A882" s="42">
        <v>70</v>
      </c>
      <c r="B882" s="45"/>
      <c r="C882" s="53">
        <f t="shared" ref="C882:G882" si="615">+C357*$K$3</f>
        <v>5175.4587499999998</v>
      </c>
      <c r="D882" s="53">
        <f t="shared" si="615"/>
        <v>4966.2524999999996</v>
      </c>
      <c r="E882" s="53">
        <f t="shared" si="615"/>
        <v>3591.8025000000002</v>
      </c>
      <c r="F882" s="53">
        <f t="shared" si="615"/>
        <v>2671.5287499999999</v>
      </c>
      <c r="G882" s="53">
        <f t="shared" si="615"/>
        <v>0</v>
      </c>
    </row>
    <row r="883" spans="1:7" ht="14" hidden="1" x14ac:dyDescent="0.15">
      <c r="A883" s="42">
        <v>71</v>
      </c>
      <c r="B883" s="45"/>
      <c r="C883" s="53">
        <f t="shared" ref="C883:G883" si="616">+C358*$K$3</f>
        <v>5607.1950000000006</v>
      </c>
      <c r="D883" s="53">
        <f t="shared" si="616"/>
        <v>5380.223750000001</v>
      </c>
      <c r="E883" s="53">
        <f t="shared" si="616"/>
        <v>3895.6775000000002</v>
      </c>
      <c r="F883" s="53">
        <f t="shared" si="616"/>
        <v>2897.7987499999999</v>
      </c>
      <c r="G883" s="53">
        <f t="shared" si="616"/>
        <v>0</v>
      </c>
    </row>
    <row r="884" spans="1:7" ht="14" hidden="1" x14ac:dyDescent="0.15">
      <c r="A884" s="42">
        <v>72</v>
      </c>
      <c r="B884" s="45"/>
      <c r="C884" s="53">
        <f t="shared" ref="C884:G884" si="617">+C359*$K$3</f>
        <v>6058.5662499999999</v>
      </c>
      <c r="D884" s="53">
        <f t="shared" si="617"/>
        <v>5812.661250000001</v>
      </c>
      <c r="E884" s="53">
        <f t="shared" si="617"/>
        <v>4214.0450000000001</v>
      </c>
      <c r="F884" s="53">
        <f t="shared" si="617"/>
        <v>3134.3537500000002</v>
      </c>
      <c r="G884" s="53">
        <f t="shared" si="617"/>
        <v>0</v>
      </c>
    </row>
    <row r="885" spans="1:7" ht="14" hidden="1" x14ac:dyDescent="0.15">
      <c r="A885" s="42">
        <v>73</v>
      </c>
      <c r="B885" s="45"/>
      <c r="C885" s="53">
        <f t="shared" ref="C885:G885" si="618">+C360*$K$3</f>
        <v>6529.3387499999999</v>
      </c>
      <c r="D885" s="53">
        <f t="shared" si="618"/>
        <v>6264.5000000000009</v>
      </c>
      <c r="E885" s="53">
        <f t="shared" si="618"/>
        <v>4545.97</v>
      </c>
      <c r="F885" s="53">
        <f t="shared" si="618"/>
        <v>3381.4275000000002</v>
      </c>
      <c r="G885" s="53">
        <f t="shared" si="618"/>
        <v>0</v>
      </c>
    </row>
    <row r="886" spans="1:7" ht="14" hidden="1" x14ac:dyDescent="0.15">
      <c r="A886" s="42">
        <v>74</v>
      </c>
      <c r="B886" s="45"/>
      <c r="C886" s="53">
        <f t="shared" ref="C886:G886" si="619">+C361*$K$3</f>
        <v>7019.5125000000007</v>
      </c>
      <c r="D886" s="53">
        <f t="shared" si="619"/>
        <v>6735.2725</v>
      </c>
      <c r="E886" s="53">
        <f t="shared" si="619"/>
        <v>4892.1537499999995</v>
      </c>
      <c r="F886" s="53">
        <f t="shared" si="619"/>
        <v>3639.2537500000003</v>
      </c>
      <c r="G886" s="53">
        <f t="shared" si="619"/>
        <v>0</v>
      </c>
    </row>
    <row r="887" spans="1:7" ht="14" hidden="1" x14ac:dyDescent="0.15">
      <c r="A887" s="42">
        <v>75</v>
      </c>
      <c r="B887" s="45"/>
      <c r="C887" s="53">
        <f t="shared" ref="C887:G887" si="620">+C362*$K$3</f>
        <v>7529.32125</v>
      </c>
      <c r="D887" s="53">
        <f t="shared" si="620"/>
        <v>7224.2775000000001</v>
      </c>
      <c r="E887" s="53">
        <f t="shared" si="620"/>
        <v>5252.5962499999996</v>
      </c>
      <c r="F887" s="53">
        <f t="shared" si="620"/>
        <v>3907.3650000000002</v>
      </c>
      <c r="G887" s="53">
        <f t="shared" si="620"/>
        <v>0</v>
      </c>
    </row>
    <row r="888" spans="1:7" ht="14" hidden="1" x14ac:dyDescent="0.15">
      <c r="A888" s="42">
        <v>76</v>
      </c>
      <c r="B888" s="45"/>
      <c r="C888" s="53">
        <f t="shared" ref="C888:G888" si="621">+C363*$K$3</f>
        <v>7529.32125</v>
      </c>
      <c r="D888" s="53">
        <f t="shared" si="621"/>
        <v>7224.2775000000001</v>
      </c>
      <c r="E888" s="53">
        <f t="shared" si="621"/>
        <v>5252.5962499999996</v>
      </c>
      <c r="F888" s="53">
        <f t="shared" si="621"/>
        <v>3907.3650000000002</v>
      </c>
      <c r="G888" s="53">
        <f t="shared" si="621"/>
        <v>0</v>
      </c>
    </row>
    <row r="889" spans="1:7" ht="14" hidden="1" x14ac:dyDescent="0.15">
      <c r="A889" s="42">
        <v>77</v>
      </c>
      <c r="B889" s="45"/>
      <c r="C889" s="53">
        <f t="shared" ref="C889:G889" si="622">+C364*$K$3</f>
        <v>7529.32125</v>
      </c>
      <c r="D889" s="53">
        <f t="shared" si="622"/>
        <v>7224.2775000000001</v>
      </c>
      <c r="E889" s="53">
        <f t="shared" si="622"/>
        <v>5252.5962499999996</v>
      </c>
      <c r="F889" s="53">
        <f t="shared" si="622"/>
        <v>3907.3650000000002</v>
      </c>
      <c r="G889" s="53">
        <f t="shared" si="622"/>
        <v>0</v>
      </c>
    </row>
    <row r="890" spans="1:7" ht="14" hidden="1" x14ac:dyDescent="0.15">
      <c r="A890" s="42">
        <v>78</v>
      </c>
      <c r="B890" s="45"/>
      <c r="C890" s="53">
        <f t="shared" ref="C890:G890" si="623">+C365*$K$3</f>
        <v>7529.32125</v>
      </c>
      <c r="D890" s="53">
        <f t="shared" si="623"/>
        <v>7224.2775000000001</v>
      </c>
      <c r="E890" s="53">
        <f t="shared" si="623"/>
        <v>5252.5962499999996</v>
      </c>
      <c r="F890" s="53">
        <f t="shared" si="623"/>
        <v>3907.3650000000002</v>
      </c>
      <c r="G890" s="53">
        <f t="shared" si="623"/>
        <v>0</v>
      </c>
    </row>
    <row r="891" spans="1:7" ht="14" hidden="1" x14ac:dyDescent="0.15">
      <c r="A891" s="42">
        <v>79</v>
      </c>
      <c r="B891" s="45"/>
      <c r="C891" s="53">
        <f t="shared" ref="C891:G891" si="624">+C366*$K$3</f>
        <v>7529.32125</v>
      </c>
      <c r="D891" s="53">
        <f t="shared" si="624"/>
        <v>7224.2775000000001</v>
      </c>
      <c r="E891" s="53">
        <f t="shared" si="624"/>
        <v>5252.5962499999996</v>
      </c>
      <c r="F891" s="53">
        <f t="shared" si="624"/>
        <v>3907.3650000000002</v>
      </c>
      <c r="G891" s="53">
        <f t="shared" si="624"/>
        <v>0</v>
      </c>
    </row>
    <row r="892" spans="1:7" ht="14" hidden="1" x14ac:dyDescent="0.15">
      <c r="A892" s="42">
        <v>80</v>
      </c>
      <c r="B892" s="45"/>
      <c r="C892" s="53">
        <f t="shared" ref="C892:G892" si="625">+C367*$K$3</f>
        <v>7529.32125</v>
      </c>
      <c r="D892" s="53">
        <f t="shared" si="625"/>
        <v>7224.2775000000001</v>
      </c>
      <c r="E892" s="53">
        <f t="shared" si="625"/>
        <v>5252.5962499999996</v>
      </c>
      <c r="F892" s="53">
        <f t="shared" si="625"/>
        <v>3907.3650000000002</v>
      </c>
      <c r="G892" s="53">
        <f t="shared" si="625"/>
        <v>0</v>
      </c>
    </row>
    <row r="893" spans="1:7" ht="14" hidden="1" x14ac:dyDescent="0.15">
      <c r="A893" s="42">
        <v>81</v>
      </c>
      <c r="B893" s="45"/>
      <c r="C893" s="53">
        <f t="shared" ref="C893:G893" si="626">+C368*$K$3</f>
        <v>7529.32125</v>
      </c>
      <c r="D893" s="53">
        <f t="shared" si="626"/>
        <v>7224.2775000000001</v>
      </c>
      <c r="E893" s="53">
        <f t="shared" si="626"/>
        <v>5252.5962499999996</v>
      </c>
      <c r="F893" s="53">
        <f t="shared" si="626"/>
        <v>3907.3650000000002</v>
      </c>
      <c r="G893" s="53">
        <f t="shared" si="626"/>
        <v>0</v>
      </c>
    </row>
    <row r="894" spans="1:7" ht="14" hidden="1" x14ac:dyDescent="0.15">
      <c r="A894" s="42">
        <v>82</v>
      </c>
      <c r="B894" s="45"/>
      <c r="C894" s="53">
        <f t="shared" ref="C894:G894" si="627">+C369*$K$3</f>
        <v>7529.32125</v>
      </c>
      <c r="D894" s="53">
        <f t="shared" si="627"/>
        <v>7224.2775000000001</v>
      </c>
      <c r="E894" s="53">
        <f t="shared" si="627"/>
        <v>5252.5962499999996</v>
      </c>
      <c r="F894" s="53">
        <f t="shared" si="627"/>
        <v>3907.3650000000002</v>
      </c>
      <c r="G894" s="53">
        <f t="shared" si="627"/>
        <v>0</v>
      </c>
    </row>
    <row r="895" spans="1:7" ht="14" hidden="1" x14ac:dyDescent="0.15">
      <c r="A895" s="42">
        <v>83</v>
      </c>
      <c r="B895" s="45"/>
      <c r="C895" s="53">
        <f t="shared" ref="C895:G895" si="628">+C370*$K$3</f>
        <v>7529.32125</v>
      </c>
      <c r="D895" s="53">
        <f t="shared" si="628"/>
        <v>7224.2775000000001</v>
      </c>
      <c r="E895" s="53">
        <f t="shared" si="628"/>
        <v>5252.5962499999996</v>
      </c>
      <c r="F895" s="53">
        <f t="shared" si="628"/>
        <v>3907.3650000000002</v>
      </c>
      <c r="G895" s="53">
        <f t="shared" si="628"/>
        <v>0</v>
      </c>
    </row>
    <row r="896" spans="1:7" ht="14" hidden="1" x14ac:dyDescent="0.15">
      <c r="A896" s="42">
        <v>84</v>
      </c>
      <c r="B896" s="45" t="s">
        <v>3</v>
      </c>
      <c r="C896" s="53">
        <f t="shared" ref="C896:G896" si="629">+C371*$K$3</f>
        <v>7529.32125</v>
      </c>
      <c r="D896" s="53">
        <f t="shared" si="629"/>
        <v>7224.2775000000001</v>
      </c>
      <c r="E896" s="53">
        <f t="shared" si="629"/>
        <v>5252.5962499999996</v>
      </c>
      <c r="F896" s="53">
        <f t="shared" si="629"/>
        <v>3907.3650000000002</v>
      </c>
      <c r="G896" s="53">
        <f t="shared" si="629"/>
        <v>0</v>
      </c>
    </row>
    <row r="897" spans="1:14" ht="14" hidden="1" x14ac:dyDescent="0.15">
      <c r="A897" s="33">
        <v>1</v>
      </c>
      <c r="B897" s="36" t="s">
        <v>4</v>
      </c>
      <c r="C897" s="53">
        <f t="shared" ref="C897:G897" si="630">+C372*$K$3</f>
        <v>371.66250000000002</v>
      </c>
      <c r="D897" s="53">
        <f t="shared" si="630"/>
        <v>356.23500000000001</v>
      </c>
      <c r="E897" s="53">
        <f t="shared" si="630"/>
        <v>275.35750000000002</v>
      </c>
      <c r="F897" s="53">
        <f t="shared" si="630"/>
        <v>204.99875</v>
      </c>
      <c r="G897" s="53">
        <f t="shared" si="630"/>
        <v>0</v>
      </c>
    </row>
    <row r="898" spans="1:14" ht="14" hidden="1" x14ac:dyDescent="0.15">
      <c r="A898" s="33">
        <v>2</v>
      </c>
      <c r="B898" s="36" t="s">
        <v>1</v>
      </c>
      <c r="C898" s="53">
        <f t="shared" ref="C898:G898" si="631">+C373*$K$3</f>
        <v>631.35874999999999</v>
      </c>
      <c r="D898" s="53">
        <f t="shared" si="631"/>
        <v>605.41250000000002</v>
      </c>
      <c r="E898" s="53">
        <f t="shared" si="631"/>
        <v>468.435</v>
      </c>
      <c r="F898" s="53">
        <f t="shared" si="631"/>
        <v>348.52125000000001</v>
      </c>
      <c r="G898" s="53">
        <f t="shared" si="631"/>
        <v>0</v>
      </c>
    </row>
    <row r="899" spans="1:14" ht="15" hidden="1" thickBot="1" x14ac:dyDescent="0.2">
      <c r="A899" s="37">
        <v>3</v>
      </c>
      <c r="B899" s="38" t="s">
        <v>5</v>
      </c>
      <c r="C899" s="53">
        <f t="shared" ref="C899:G899" si="632">+C374*$K$3</f>
        <v>891.28875000000005</v>
      </c>
      <c r="D899" s="53">
        <f t="shared" si="632"/>
        <v>855.2912500000001</v>
      </c>
      <c r="E899" s="53">
        <f t="shared" si="632"/>
        <v>661.04499999999996</v>
      </c>
      <c r="F899" s="53">
        <f t="shared" si="632"/>
        <v>491.81</v>
      </c>
      <c r="G899" s="53">
        <f t="shared" si="632"/>
        <v>0</v>
      </c>
    </row>
    <row r="900" spans="1:14" ht="14" hidden="1" thickBot="1" x14ac:dyDescent="0.2"/>
    <row r="901" spans="1:14" ht="18" hidden="1" x14ac:dyDescent="0.2">
      <c r="A901" s="288" t="s">
        <v>22</v>
      </c>
      <c r="B901" s="289"/>
      <c r="C901" s="289"/>
      <c r="D901" s="289"/>
      <c r="E901" s="289"/>
      <c r="F901" s="289"/>
      <c r="G901" s="289"/>
    </row>
    <row r="902" spans="1:14" ht="18" hidden="1" x14ac:dyDescent="0.2">
      <c r="A902" s="290" t="s">
        <v>6</v>
      </c>
      <c r="B902" s="291"/>
      <c r="C902" s="291"/>
      <c r="D902" s="291"/>
      <c r="E902" s="291"/>
      <c r="F902" s="291"/>
      <c r="G902" s="291"/>
    </row>
    <row r="903" spans="1:14" hidden="1" x14ac:dyDescent="0.15">
      <c r="A903" s="286" t="s">
        <v>0</v>
      </c>
      <c r="B903" s="287"/>
      <c r="C903" s="287"/>
      <c r="D903" s="287"/>
      <c r="E903" s="287"/>
      <c r="F903" s="287"/>
      <c r="G903" s="287"/>
    </row>
    <row r="904" spans="1:14" hidden="1" x14ac:dyDescent="0.15">
      <c r="A904" s="17" t="s">
        <v>2</v>
      </c>
      <c r="B904" s="18" t="s">
        <v>2</v>
      </c>
      <c r="C904" s="63">
        <v>0</v>
      </c>
      <c r="D904" s="63">
        <v>1000</v>
      </c>
      <c r="E904" s="63">
        <v>2000</v>
      </c>
      <c r="F904" s="67"/>
      <c r="G904" s="67"/>
      <c r="M904" s="63"/>
      <c r="N904" s="63"/>
    </row>
    <row r="905" spans="1:14" ht="15" hidden="1" x14ac:dyDescent="0.2">
      <c r="A905" s="17">
        <v>18</v>
      </c>
      <c r="B905" s="18"/>
      <c r="C905" s="89">
        <v>17781</v>
      </c>
      <c r="D905" s="89">
        <v>11473</v>
      </c>
      <c r="E905" s="66"/>
      <c r="F905" s="53"/>
      <c r="G905" s="53"/>
      <c r="M905" s="90"/>
      <c r="N905" s="90"/>
    </row>
    <row r="906" spans="1:14" ht="15" hidden="1" x14ac:dyDescent="0.2">
      <c r="A906" s="17">
        <v>19</v>
      </c>
      <c r="B906" s="18"/>
      <c r="C906" s="89">
        <v>18014</v>
      </c>
      <c r="D906" s="89">
        <v>11624</v>
      </c>
      <c r="E906" s="66"/>
      <c r="F906" s="53"/>
      <c r="G906" s="53"/>
      <c r="M906" s="90"/>
      <c r="N906" s="90"/>
    </row>
    <row r="907" spans="1:14" ht="15" hidden="1" x14ac:dyDescent="0.2">
      <c r="A907" s="17">
        <v>20</v>
      </c>
      <c r="B907" s="18"/>
      <c r="C907" s="89">
        <v>18254</v>
      </c>
      <c r="D907" s="89">
        <v>11778</v>
      </c>
      <c r="E907" s="66"/>
      <c r="F907" s="53"/>
      <c r="G907" s="53"/>
      <c r="M907" s="90"/>
      <c r="N907" s="90"/>
    </row>
    <row r="908" spans="1:14" ht="15" hidden="1" x14ac:dyDescent="0.2">
      <c r="A908" s="17">
        <v>21</v>
      </c>
      <c r="B908" s="18"/>
      <c r="C908" s="89">
        <v>18503</v>
      </c>
      <c r="D908" s="89">
        <v>11939</v>
      </c>
      <c r="E908" s="66"/>
      <c r="F908" s="53"/>
      <c r="G908" s="53"/>
      <c r="M908" s="90"/>
      <c r="N908" s="90"/>
    </row>
    <row r="909" spans="1:14" ht="15" hidden="1" x14ac:dyDescent="0.2">
      <c r="A909" s="17">
        <v>22</v>
      </c>
      <c r="B909" s="18"/>
      <c r="C909" s="89">
        <v>18762</v>
      </c>
      <c r="D909" s="89">
        <v>12105</v>
      </c>
      <c r="E909" s="66"/>
      <c r="F909" s="53"/>
      <c r="G909" s="53"/>
      <c r="M909" s="90"/>
      <c r="N909" s="90"/>
    </row>
    <row r="910" spans="1:14" ht="15" hidden="1" x14ac:dyDescent="0.2">
      <c r="A910" s="17">
        <v>23</v>
      </c>
      <c r="B910" s="18"/>
      <c r="C910" s="89">
        <v>19026</v>
      </c>
      <c r="D910" s="89">
        <v>12274</v>
      </c>
      <c r="E910" s="66"/>
      <c r="F910" s="53"/>
      <c r="G910" s="53"/>
      <c r="M910" s="90"/>
      <c r="N910" s="90"/>
    </row>
    <row r="911" spans="1:14" ht="15" hidden="1" x14ac:dyDescent="0.2">
      <c r="A911" s="17">
        <v>24</v>
      </c>
      <c r="B911" s="18"/>
      <c r="C911" s="89">
        <v>19296</v>
      </c>
      <c r="D911" s="89">
        <v>12450</v>
      </c>
      <c r="E911" s="66"/>
      <c r="F911" s="53"/>
      <c r="G911" s="53"/>
      <c r="M911" s="90"/>
      <c r="N911" s="90"/>
    </row>
    <row r="912" spans="1:14" ht="15" hidden="1" x14ac:dyDescent="0.2">
      <c r="A912" s="17">
        <v>25</v>
      </c>
      <c r="B912" s="18"/>
      <c r="C912" s="89">
        <v>19577</v>
      </c>
      <c r="D912" s="89">
        <v>12631</v>
      </c>
      <c r="E912" s="66"/>
      <c r="F912" s="53"/>
      <c r="G912" s="53"/>
      <c r="M912" s="90"/>
      <c r="N912" s="90"/>
    </row>
    <row r="913" spans="1:14" ht="15" hidden="1" x14ac:dyDescent="0.2">
      <c r="A913" s="17">
        <v>26</v>
      </c>
      <c r="B913" s="18"/>
      <c r="C913" s="89">
        <v>19981</v>
      </c>
      <c r="D913" s="89">
        <v>12892</v>
      </c>
      <c r="E913" s="66"/>
      <c r="F913" s="53"/>
      <c r="G913" s="53"/>
      <c r="M913" s="90"/>
      <c r="N913" s="90"/>
    </row>
    <row r="914" spans="1:14" ht="15" hidden="1" x14ac:dyDescent="0.2">
      <c r="A914" s="17">
        <v>27</v>
      </c>
      <c r="B914" s="18"/>
      <c r="C914" s="89">
        <v>20400</v>
      </c>
      <c r="D914" s="89">
        <v>13162</v>
      </c>
      <c r="E914" s="66"/>
      <c r="F914" s="53"/>
      <c r="G914" s="53"/>
      <c r="M914" s="90"/>
      <c r="N914" s="90"/>
    </row>
    <row r="915" spans="1:14" ht="15" hidden="1" x14ac:dyDescent="0.2">
      <c r="A915" s="17">
        <v>28</v>
      </c>
      <c r="B915" s="18"/>
      <c r="C915" s="89">
        <v>20835</v>
      </c>
      <c r="D915" s="89">
        <v>13442</v>
      </c>
      <c r="E915" s="66"/>
      <c r="F915" s="53"/>
      <c r="G915" s="53"/>
      <c r="M915" s="90"/>
      <c r="N915" s="90"/>
    </row>
    <row r="916" spans="1:14" ht="15" hidden="1" x14ac:dyDescent="0.2">
      <c r="A916" s="17">
        <v>29</v>
      </c>
      <c r="B916" s="18"/>
      <c r="C916" s="89">
        <v>21286</v>
      </c>
      <c r="D916" s="89">
        <v>13734</v>
      </c>
      <c r="E916" s="66"/>
      <c r="F916" s="53"/>
      <c r="G916" s="53"/>
      <c r="M916" s="90"/>
      <c r="N916" s="90"/>
    </row>
    <row r="917" spans="1:14" ht="15" hidden="1" x14ac:dyDescent="0.2">
      <c r="A917" s="17">
        <v>30</v>
      </c>
      <c r="B917" s="18"/>
      <c r="C917" s="89">
        <v>21749</v>
      </c>
      <c r="D917" s="89">
        <v>14034</v>
      </c>
      <c r="E917" s="66"/>
      <c r="F917" s="53"/>
      <c r="G917" s="53"/>
      <c r="M917" s="90"/>
      <c r="N917" s="90"/>
    </row>
    <row r="918" spans="1:14" ht="15" hidden="1" x14ac:dyDescent="0.2">
      <c r="A918" s="17">
        <v>31</v>
      </c>
      <c r="B918" s="18"/>
      <c r="C918" s="89">
        <v>22230</v>
      </c>
      <c r="D918" s="89">
        <v>14342</v>
      </c>
      <c r="E918" s="66"/>
      <c r="F918" s="53"/>
      <c r="G918" s="53"/>
      <c r="M918" s="90"/>
      <c r="N918" s="90"/>
    </row>
    <row r="919" spans="1:14" ht="15" hidden="1" x14ac:dyDescent="0.2">
      <c r="A919" s="17">
        <v>32</v>
      </c>
      <c r="B919" s="18"/>
      <c r="C919" s="89">
        <v>22724</v>
      </c>
      <c r="D919" s="89">
        <v>14661</v>
      </c>
      <c r="E919" s="66"/>
      <c r="F919" s="53"/>
      <c r="G919" s="53"/>
      <c r="M919" s="90"/>
      <c r="N919" s="90"/>
    </row>
    <row r="920" spans="1:14" ht="15" hidden="1" x14ac:dyDescent="0.2">
      <c r="A920" s="17">
        <v>33</v>
      </c>
      <c r="B920" s="18"/>
      <c r="C920" s="89">
        <v>23236</v>
      </c>
      <c r="D920" s="89">
        <v>14991</v>
      </c>
      <c r="E920" s="66"/>
      <c r="F920" s="53"/>
      <c r="G920" s="53"/>
      <c r="M920" s="90"/>
      <c r="N920" s="90"/>
    </row>
    <row r="921" spans="1:14" ht="15" hidden="1" x14ac:dyDescent="0.2">
      <c r="A921" s="17">
        <v>34</v>
      </c>
      <c r="B921" s="18"/>
      <c r="C921" s="89">
        <v>23761</v>
      </c>
      <c r="D921" s="89">
        <v>15331</v>
      </c>
      <c r="E921" s="66"/>
      <c r="F921" s="53"/>
      <c r="G921" s="53"/>
      <c r="M921" s="90"/>
      <c r="N921" s="90"/>
    </row>
    <row r="922" spans="1:14" ht="15" hidden="1" x14ac:dyDescent="0.2">
      <c r="A922" s="17">
        <v>35</v>
      </c>
      <c r="B922" s="18"/>
      <c r="C922" s="89">
        <v>24302</v>
      </c>
      <c r="D922" s="89">
        <v>15680</v>
      </c>
      <c r="E922" s="66"/>
      <c r="F922" s="53"/>
      <c r="G922" s="53"/>
      <c r="M922" s="90"/>
      <c r="N922" s="90"/>
    </row>
    <row r="923" spans="1:14" ht="15" hidden="1" x14ac:dyDescent="0.2">
      <c r="A923" s="17">
        <v>36</v>
      </c>
      <c r="B923" s="18"/>
      <c r="C923" s="89">
        <v>24859</v>
      </c>
      <c r="D923" s="89">
        <v>16038</v>
      </c>
      <c r="E923" s="66"/>
      <c r="F923" s="53"/>
      <c r="G923" s="53"/>
      <c r="M923" s="90"/>
      <c r="N923" s="90"/>
    </row>
    <row r="924" spans="1:14" ht="15" hidden="1" x14ac:dyDescent="0.2">
      <c r="A924" s="17">
        <v>37</v>
      </c>
      <c r="B924" s="18"/>
      <c r="C924" s="89">
        <v>25429</v>
      </c>
      <c r="D924" s="89">
        <v>16406</v>
      </c>
      <c r="E924" s="66"/>
      <c r="F924" s="53"/>
      <c r="G924" s="53"/>
      <c r="M924" s="90"/>
      <c r="N924" s="90"/>
    </row>
    <row r="925" spans="1:14" ht="15" hidden="1" x14ac:dyDescent="0.2">
      <c r="A925" s="17">
        <v>38</v>
      </c>
      <c r="B925" s="18"/>
      <c r="C925" s="89">
        <v>26013</v>
      </c>
      <c r="D925" s="89">
        <v>16785</v>
      </c>
      <c r="E925" s="66"/>
      <c r="F925" s="53"/>
      <c r="G925" s="53"/>
      <c r="M925" s="90"/>
      <c r="N925" s="90"/>
    </row>
    <row r="926" spans="1:14" ht="15" hidden="1" x14ac:dyDescent="0.2">
      <c r="A926" s="17">
        <v>39</v>
      </c>
      <c r="B926" s="18"/>
      <c r="C926" s="89">
        <v>26617</v>
      </c>
      <c r="D926" s="89">
        <v>17171</v>
      </c>
      <c r="E926" s="66"/>
      <c r="F926" s="53"/>
      <c r="G926" s="53"/>
      <c r="M926" s="90"/>
      <c r="N926" s="90"/>
    </row>
    <row r="927" spans="1:14" ht="15" hidden="1" x14ac:dyDescent="0.2">
      <c r="A927" s="17">
        <v>40</v>
      </c>
      <c r="B927" s="18"/>
      <c r="C927" s="89">
        <v>27232</v>
      </c>
      <c r="D927" s="89">
        <v>17569</v>
      </c>
      <c r="E927" s="66"/>
      <c r="F927" s="53"/>
      <c r="G927" s="53"/>
      <c r="M927" s="90"/>
      <c r="N927" s="90"/>
    </row>
    <row r="928" spans="1:14" ht="15" hidden="1" x14ac:dyDescent="0.2">
      <c r="A928" s="17">
        <v>41</v>
      </c>
      <c r="B928" s="18"/>
      <c r="C928" s="89">
        <v>27865</v>
      </c>
      <c r="D928" s="89">
        <v>17977</v>
      </c>
      <c r="E928" s="66"/>
      <c r="F928" s="53"/>
      <c r="G928" s="53"/>
      <c r="M928" s="90"/>
      <c r="N928" s="90"/>
    </row>
    <row r="929" spans="1:14" ht="15" hidden="1" x14ac:dyDescent="0.2">
      <c r="A929" s="17">
        <v>42</v>
      </c>
      <c r="B929" s="18"/>
      <c r="C929" s="89">
        <v>28510</v>
      </c>
      <c r="D929" s="89">
        <v>18395</v>
      </c>
      <c r="E929" s="66"/>
      <c r="F929" s="53"/>
      <c r="G929" s="53"/>
      <c r="M929" s="90"/>
      <c r="N929" s="90"/>
    </row>
    <row r="930" spans="1:14" ht="15" hidden="1" x14ac:dyDescent="0.2">
      <c r="A930" s="17">
        <v>43</v>
      </c>
      <c r="B930" s="18"/>
      <c r="C930" s="89">
        <v>29170</v>
      </c>
      <c r="D930" s="89">
        <v>18820</v>
      </c>
      <c r="E930" s="66"/>
      <c r="F930" s="53"/>
      <c r="G930" s="53"/>
      <c r="M930" s="90"/>
      <c r="N930" s="90"/>
    </row>
    <row r="931" spans="1:14" ht="15" hidden="1" x14ac:dyDescent="0.2">
      <c r="A931" s="17">
        <v>44</v>
      </c>
      <c r="B931" s="18"/>
      <c r="C931" s="89">
        <v>29846</v>
      </c>
      <c r="D931" s="89">
        <v>19258</v>
      </c>
      <c r="E931" s="66"/>
      <c r="F931" s="53"/>
      <c r="G931" s="53"/>
      <c r="M931" s="90"/>
      <c r="N931" s="90"/>
    </row>
    <row r="932" spans="1:14" ht="15" hidden="1" x14ac:dyDescent="0.2">
      <c r="A932" s="17">
        <v>45</v>
      </c>
      <c r="B932" s="18"/>
      <c r="C932" s="89">
        <v>30541</v>
      </c>
      <c r="D932" s="89">
        <v>19702</v>
      </c>
      <c r="E932" s="66"/>
      <c r="F932" s="53"/>
      <c r="G932" s="53"/>
      <c r="M932" s="90"/>
      <c r="N932" s="90"/>
    </row>
    <row r="933" spans="1:14" ht="15" hidden="1" x14ac:dyDescent="0.2">
      <c r="A933" s="17">
        <v>46</v>
      </c>
      <c r="B933" s="18"/>
      <c r="C933" s="89">
        <v>31247</v>
      </c>
      <c r="D933" s="89">
        <v>20160</v>
      </c>
      <c r="E933" s="66"/>
      <c r="F933" s="53"/>
      <c r="G933" s="53"/>
      <c r="M933" s="90"/>
      <c r="N933" s="90"/>
    </row>
    <row r="934" spans="1:14" ht="15" hidden="1" x14ac:dyDescent="0.2">
      <c r="A934" s="17">
        <v>47</v>
      </c>
      <c r="B934" s="18"/>
      <c r="C934" s="89">
        <v>31970</v>
      </c>
      <c r="D934" s="89">
        <v>20626</v>
      </c>
      <c r="E934" s="66"/>
      <c r="F934" s="53"/>
      <c r="G934" s="53"/>
      <c r="M934" s="90"/>
      <c r="N934" s="90"/>
    </row>
    <row r="935" spans="1:14" ht="15" hidden="1" x14ac:dyDescent="0.2">
      <c r="A935" s="17">
        <v>48</v>
      </c>
      <c r="B935" s="18"/>
      <c r="C935" s="89">
        <v>32706</v>
      </c>
      <c r="D935" s="89">
        <v>21102</v>
      </c>
      <c r="E935" s="66"/>
      <c r="F935" s="53"/>
      <c r="G935" s="53"/>
      <c r="M935" s="90"/>
      <c r="N935" s="90"/>
    </row>
    <row r="936" spans="1:14" ht="15" hidden="1" x14ac:dyDescent="0.2">
      <c r="A936" s="17">
        <v>49</v>
      </c>
      <c r="B936" s="18"/>
      <c r="C936" s="89">
        <v>33460</v>
      </c>
      <c r="D936" s="89">
        <v>21586</v>
      </c>
      <c r="E936" s="66"/>
      <c r="F936" s="53"/>
      <c r="G936" s="53"/>
      <c r="M936" s="90"/>
      <c r="N936" s="90"/>
    </row>
    <row r="937" spans="1:14" ht="15" hidden="1" x14ac:dyDescent="0.2">
      <c r="A937" s="17">
        <v>50</v>
      </c>
      <c r="B937" s="18"/>
      <c r="C937" s="89">
        <v>34228</v>
      </c>
      <c r="D937" s="89">
        <v>22084</v>
      </c>
      <c r="E937" s="66"/>
      <c r="F937" s="53"/>
      <c r="G937" s="53"/>
      <c r="M937" s="90"/>
      <c r="N937" s="90"/>
    </row>
    <row r="938" spans="1:14" ht="15" hidden="1" x14ac:dyDescent="0.2">
      <c r="A938" s="17">
        <v>51</v>
      </c>
      <c r="B938" s="18"/>
      <c r="C938" s="89">
        <v>35009</v>
      </c>
      <c r="D938" s="89">
        <v>22588</v>
      </c>
      <c r="E938" s="66"/>
      <c r="F938" s="53"/>
      <c r="G938" s="53"/>
      <c r="M938" s="90"/>
      <c r="N938" s="90"/>
    </row>
    <row r="939" spans="1:14" ht="15" hidden="1" x14ac:dyDescent="0.2">
      <c r="A939" s="17">
        <v>52</v>
      </c>
      <c r="B939" s="18"/>
      <c r="C939" s="89">
        <v>35806</v>
      </c>
      <c r="D939" s="89">
        <v>23102</v>
      </c>
      <c r="E939" s="66"/>
      <c r="F939" s="53"/>
      <c r="G939" s="53"/>
      <c r="M939" s="90"/>
      <c r="N939" s="90"/>
    </row>
    <row r="940" spans="1:14" ht="15" hidden="1" x14ac:dyDescent="0.2">
      <c r="A940" s="17">
        <v>53</v>
      </c>
      <c r="B940" s="18"/>
      <c r="C940" s="89">
        <v>36620</v>
      </c>
      <c r="D940" s="89">
        <v>23625</v>
      </c>
      <c r="E940" s="66"/>
      <c r="F940" s="53"/>
      <c r="G940" s="53"/>
      <c r="M940" s="90"/>
      <c r="N940" s="90"/>
    </row>
    <row r="941" spans="1:14" ht="15" hidden="1" x14ac:dyDescent="0.2">
      <c r="A941" s="17">
        <v>54</v>
      </c>
      <c r="B941" s="20"/>
      <c r="C941" s="89">
        <v>37449</v>
      </c>
      <c r="D941" s="89">
        <v>24161</v>
      </c>
      <c r="E941" s="66"/>
      <c r="F941" s="53"/>
      <c r="G941" s="53"/>
      <c r="M941" s="90"/>
      <c r="N941" s="90"/>
    </row>
    <row r="942" spans="1:14" ht="15" hidden="1" x14ac:dyDescent="0.2">
      <c r="A942" s="17">
        <v>55</v>
      </c>
      <c r="B942" s="20"/>
      <c r="C942" s="89">
        <v>38291</v>
      </c>
      <c r="D942" s="89">
        <v>24706</v>
      </c>
      <c r="E942" s="66"/>
      <c r="F942" s="53"/>
      <c r="G942" s="53"/>
      <c r="M942" s="90"/>
      <c r="N942" s="90"/>
    </row>
    <row r="943" spans="1:14" ht="15" hidden="1" x14ac:dyDescent="0.2">
      <c r="A943" s="17">
        <v>56</v>
      </c>
      <c r="B943" s="20"/>
      <c r="C943" s="89">
        <v>39148</v>
      </c>
      <c r="D943" s="89">
        <v>25258</v>
      </c>
      <c r="E943" s="66"/>
      <c r="F943" s="53"/>
      <c r="G943" s="53"/>
      <c r="M943" s="90"/>
      <c r="N943" s="90"/>
    </row>
    <row r="944" spans="1:14" ht="15" hidden="1" x14ac:dyDescent="0.2">
      <c r="A944" s="17">
        <v>57</v>
      </c>
      <c r="B944" s="20"/>
      <c r="C944" s="89">
        <v>40023</v>
      </c>
      <c r="D944" s="89">
        <v>25823</v>
      </c>
      <c r="E944" s="66"/>
      <c r="F944" s="53"/>
      <c r="G944" s="53"/>
      <c r="M944" s="90"/>
      <c r="N944" s="90"/>
    </row>
    <row r="945" spans="1:14" ht="15" hidden="1" x14ac:dyDescent="0.2">
      <c r="A945" s="17">
        <v>58</v>
      </c>
      <c r="B945" s="20"/>
      <c r="C945" s="89">
        <v>40911</v>
      </c>
      <c r="D945" s="89">
        <v>26394</v>
      </c>
      <c r="E945" s="66"/>
      <c r="F945" s="53"/>
      <c r="G945" s="53"/>
      <c r="M945" s="90"/>
      <c r="N945" s="90"/>
    </row>
    <row r="946" spans="1:14" ht="15" hidden="1" x14ac:dyDescent="0.2">
      <c r="A946" s="17">
        <v>59</v>
      </c>
      <c r="B946" s="20"/>
      <c r="C946" s="89">
        <v>41814</v>
      </c>
      <c r="D946" s="89">
        <v>26977</v>
      </c>
      <c r="E946" s="66"/>
      <c r="F946" s="53"/>
      <c r="G946" s="53"/>
      <c r="M946" s="90"/>
      <c r="N946" s="90"/>
    </row>
    <row r="947" spans="1:14" ht="15" hidden="1" x14ac:dyDescent="0.2">
      <c r="A947" s="17">
        <v>60</v>
      </c>
      <c r="B947" s="20"/>
      <c r="C947" s="89">
        <v>42733</v>
      </c>
      <c r="D947" s="89">
        <v>27571</v>
      </c>
      <c r="E947" s="66"/>
      <c r="F947" s="53"/>
      <c r="G947" s="53"/>
      <c r="M947" s="90"/>
      <c r="N947" s="90"/>
    </row>
    <row r="948" spans="1:14" ht="15" hidden="1" x14ac:dyDescent="0.2">
      <c r="A948" s="17">
        <v>61</v>
      </c>
      <c r="B948" s="20"/>
      <c r="C948" s="89">
        <v>47554</v>
      </c>
      <c r="D948" s="89">
        <v>30681</v>
      </c>
      <c r="E948" s="66"/>
      <c r="F948" s="53"/>
      <c r="G948" s="53"/>
      <c r="M948" s="90"/>
      <c r="N948" s="90"/>
    </row>
    <row r="949" spans="1:14" ht="15" hidden="1" x14ac:dyDescent="0.2">
      <c r="A949" s="17">
        <v>62</v>
      </c>
      <c r="B949" s="20"/>
      <c r="C949" s="89">
        <v>52753</v>
      </c>
      <c r="D949" s="89">
        <v>34035</v>
      </c>
      <c r="E949" s="66"/>
      <c r="F949" s="53"/>
      <c r="G949" s="53"/>
      <c r="M949" s="90"/>
      <c r="N949" s="90"/>
    </row>
    <row r="950" spans="1:14" ht="15" hidden="1" x14ac:dyDescent="0.2">
      <c r="A950" s="17">
        <v>63</v>
      </c>
      <c r="B950" s="20"/>
      <c r="C950" s="89">
        <v>58331</v>
      </c>
      <c r="D950" s="89">
        <v>37633</v>
      </c>
      <c r="E950" s="66"/>
      <c r="F950" s="53"/>
      <c r="G950" s="53"/>
      <c r="M950" s="90"/>
      <c r="N950" s="90"/>
    </row>
    <row r="951" spans="1:14" ht="15" hidden="1" x14ac:dyDescent="0.2">
      <c r="A951" s="17">
        <v>64</v>
      </c>
      <c r="B951" s="20"/>
      <c r="C951" s="89">
        <v>64287</v>
      </c>
      <c r="D951" s="89">
        <v>41474</v>
      </c>
      <c r="E951" s="66"/>
      <c r="F951" s="53"/>
      <c r="G951" s="53"/>
      <c r="M951" s="90"/>
      <c r="N951" s="90"/>
    </row>
    <row r="952" spans="1:14" ht="15" hidden="1" x14ac:dyDescent="0.2">
      <c r="A952" s="17">
        <v>65</v>
      </c>
      <c r="B952" s="20"/>
      <c r="C952" s="89">
        <v>70620</v>
      </c>
      <c r="D952" s="89">
        <v>45562</v>
      </c>
      <c r="E952" s="66"/>
      <c r="F952" s="53"/>
      <c r="G952" s="53"/>
      <c r="M952" s="90"/>
      <c r="N952" s="90"/>
    </row>
    <row r="953" spans="1:14" ht="15" hidden="1" x14ac:dyDescent="0.2">
      <c r="A953" s="17">
        <v>66</v>
      </c>
      <c r="B953" s="20"/>
      <c r="C953" s="89">
        <v>77333</v>
      </c>
      <c r="D953" s="89">
        <v>49892</v>
      </c>
      <c r="E953" s="66"/>
      <c r="F953" s="53"/>
      <c r="G953" s="53"/>
      <c r="M953" s="90"/>
      <c r="N953" s="90"/>
    </row>
    <row r="954" spans="1:14" ht="15" hidden="1" x14ac:dyDescent="0.2">
      <c r="A954" s="17">
        <v>67</v>
      </c>
      <c r="B954" s="20"/>
      <c r="C954" s="89">
        <v>84421</v>
      </c>
      <c r="D954" s="89">
        <v>54466</v>
      </c>
      <c r="E954" s="66"/>
      <c r="F954" s="53"/>
      <c r="G954" s="53"/>
      <c r="M954" s="90"/>
      <c r="N954" s="90"/>
    </row>
    <row r="955" spans="1:14" ht="15" hidden="1" x14ac:dyDescent="0.2">
      <c r="A955" s="17">
        <v>68</v>
      </c>
      <c r="B955" s="20"/>
      <c r="C955" s="89">
        <v>91890</v>
      </c>
      <c r="D955" s="89">
        <v>59284</v>
      </c>
      <c r="E955" s="66"/>
      <c r="F955" s="53"/>
      <c r="G955" s="53"/>
      <c r="M955" s="90"/>
      <c r="N955" s="90"/>
    </row>
    <row r="956" spans="1:14" ht="15" hidden="1" x14ac:dyDescent="0.2">
      <c r="A956" s="17">
        <v>69</v>
      </c>
      <c r="B956" s="20"/>
      <c r="C956" s="89">
        <v>99735</v>
      </c>
      <c r="D956" s="89">
        <v>64346</v>
      </c>
      <c r="E956" s="66"/>
      <c r="F956" s="53"/>
      <c r="G956" s="53"/>
      <c r="M956" s="90"/>
      <c r="N956" s="90"/>
    </row>
    <row r="957" spans="1:14" ht="15" hidden="1" x14ac:dyDescent="0.2">
      <c r="A957" s="17">
        <v>70</v>
      </c>
      <c r="B957" s="20"/>
      <c r="C957" s="89">
        <v>107959</v>
      </c>
      <c r="D957" s="89">
        <v>69653</v>
      </c>
      <c r="E957" s="66"/>
      <c r="F957" s="53"/>
      <c r="G957" s="53"/>
      <c r="M957" s="90"/>
      <c r="N957" s="90"/>
    </row>
    <row r="958" spans="1:14" ht="15" hidden="1" x14ac:dyDescent="0.2">
      <c r="A958" s="17">
        <v>71</v>
      </c>
      <c r="B958" s="20"/>
      <c r="C958" s="89">
        <v>116562</v>
      </c>
      <c r="D958" s="89">
        <v>75201</v>
      </c>
      <c r="E958" s="66"/>
      <c r="F958" s="53"/>
      <c r="G958" s="53"/>
      <c r="M958" s="90"/>
      <c r="N958" s="90"/>
    </row>
    <row r="959" spans="1:14" ht="15" hidden="1" x14ac:dyDescent="0.2">
      <c r="A959" s="17">
        <v>72</v>
      </c>
      <c r="B959" s="20"/>
      <c r="C959" s="89">
        <v>125543</v>
      </c>
      <c r="D959" s="89">
        <v>80996</v>
      </c>
      <c r="E959" s="66"/>
      <c r="F959" s="53"/>
      <c r="G959" s="53"/>
      <c r="M959" s="90"/>
      <c r="N959" s="90"/>
    </row>
    <row r="960" spans="1:14" ht="15" hidden="1" x14ac:dyDescent="0.2">
      <c r="A960" s="17">
        <v>73</v>
      </c>
      <c r="B960" s="20"/>
      <c r="C960" s="89">
        <v>134904</v>
      </c>
      <c r="D960" s="89">
        <v>87035</v>
      </c>
      <c r="E960" s="66"/>
      <c r="F960" s="53"/>
      <c r="G960" s="53"/>
      <c r="M960" s="90"/>
      <c r="N960" s="90"/>
    </row>
    <row r="961" spans="1:14" ht="15" hidden="1" x14ac:dyDescent="0.2">
      <c r="A961" s="17">
        <v>74</v>
      </c>
      <c r="B961" s="20"/>
      <c r="C961" s="89">
        <v>144642</v>
      </c>
      <c r="D961" s="89">
        <v>93317</v>
      </c>
      <c r="E961" s="66"/>
      <c r="F961" s="53"/>
      <c r="G961" s="53"/>
      <c r="M961" s="90"/>
      <c r="N961" s="90"/>
    </row>
    <row r="962" spans="1:14" ht="15" hidden="1" x14ac:dyDescent="0.2">
      <c r="A962" s="17">
        <v>75</v>
      </c>
      <c r="B962" s="20"/>
      <c r="C962" s="89">
        <v>154754</v>
      </c>
      <c r="D962" s="89">
        <v>99842</v>
      </c>
      <c r="E962" s="66"/>
      <c r="F962" s="53"/>
      <c r="G962" s="53"/>
      <c r="M962" s="90"/>
      <c r="N962" s="90"/>
    </row>
    <row r="963" spans="1:14" ht="15" hidden="1" x14ac:dyDescent="0.2">
      <c r="A963" s="17">
        <v>76</v>
      </c>
      <c r="B963" s="20"/>
      <c r="C963" s="89">
        <v>154754</v>
      </c>
      <c r="D963" s="89">
        <v>99842</v>
      </c>
      <c r="E963" s="66"/>
      <c r="F963" s="53"/>
      <c r="G963" s="53"/>
      <c r="M963" s="90"/>
      <c r="N963" s="90"/>
    </row>
    <row r="964" spans="1:14" ht="15" hidden="1" x14ac:dyDescent="0.2">
      <c r="A964" s="17">
        <v>77</v>
      </c>
      <c r="B964" s="20"/>
      <c r="C964" s="89">
        <v>154754</v>
      </c>
      <c r="D964" s="89">
        <v>99842</v>
      </c>
      <c r="E964" s="66"/>
      <c r="F964" s="53"/>
      <c r="G964" s="53"/>
      <c r="M964" s="90"/>
      <c r="N964" s="90"/>
    </row>
    <row r="965" spans="1:14" ht="15" hidden="1" x14ac:dyDescent="0.2">
      <c r="A965" s="17">
        <v>78</v>
      </c>
      <c r="B965" s="20"/>
      <c r="C965" s="89">
        <v>154754</v>
      </c>
      <c r="D965" s="89">
        <v>99842</v>
      </c>
      <c r="E965" s="66"/>
      <c r="F965" s="53"/>
      <c r="G965" s="53"/>
      <c r="M965" s="90"/>
      <c r="N965" s="90"/>
    </row>
    <row r="966" spans="1:14" ht="15" hidden="1" x14ac:dyDescent="0.2">
      <c r="A966" s="17">
        <v>79</v>
      </c>
      <c r="B966" s="20"/>
      <c r="C966" s="89">
        <v>154754</v>
      </c>
      <c r="D966" s="89">
        <v>99842</v>
      </c>
      <c r="E966" s="66"/>
      <c r="F966" s="53"/>
      <c r="G966" s="53"/>
      <c r="M966" s="90"/>
      <c r="N966" s="90"/>
    </row>
    <row r="967" spans="1:14" ht="15" hidden="1" x14ac:dyDescent="0.2">
      <c r="A967" s="17">
        <v>80</v>
      </c>
      <c r="B967" s="20"/>
      <c r="C967" s="89">
        <v>154754</v>
      </c>
      <c r="D967" s="89">
        <v>99842</v>
      </c>
      <c r="E967" s="66"/>
      <c r="F967" s="53"/>
      <c r="G967" s="53"/>
      <c r="M967" s="90"/>
      <c r="N967" s="90"/>
    </row>
    <row r="968" spans="1:14" ht="15" hidden="1" x14ac:dyDescent="0.2">
      <c r="A968" s="17">
        <v>81</v>
      </c>
      <c r="B968" s="20"/>
      <c r="C968" s="89">
        <v>154754</v>
      </c>
      <c r="D968" s="89">
        <v>99842</v>
      </c>
      <c r="E968" s="66"/>
      <c r="F968" s="53"/>
      <c r="G968" s="53"/>
      <c r="M968" s="90"/>
      <c r="N968" s="90"/>
    </row>
    <row r="969" spans="1:14" ht="15" hidden="1" x14ac:dyDescent="0.2">
      <c r="A969" s="17">
        <v>82</v>
      </c>
      <c r="B969" s="20"/>
      <c r="C969" s="89">
        <v>154754</v>
      </c>
      <c r="D969" s="89">
        <v>99842</v>
      </c>
      <c r="E969" s="66"/>
      <c r="F969" s="53"/>
      <c r="G969" s="53"/>
      <c r="M969" s="90"/>
      <c r="N969" s="90"/>
    </row>
    <row r="970" spans="1:14" ht="15" hidden="1" x14ac:dyDescent="0.2">
      <c r="A970" s="17">
        <v>83</v>
      </c>
      <c r="B970" s="20"/>
      <c r="C970" s="89">
        <v>154754</v>
      </c>
      <c r="D970" s="89">
        <v>99842</v>
      </c>
      <c r="E970" s="66"/>
      <c r="F970" s="53"/>
      <c r="G970" s="53"/>
      <c r="M970" s="90"/>
      <c r="N970" s="90"/>
    </row>
    <row r="971" spans="1:14" ht="15" hidden="1" x14ac:dyDescent="0.2">
      <c r="A971" s="17">
        <v>84</v>
      </c>
      <c r="B971" s="20" t="s">
        <v>3</v>
      </c>
      <c r="C971" s="89">
        <v>154754</v>
      </c>
      <c r="D971" s="89">
        <v>99842</v>
      </c>
      <c r="E971" s="66"/>
      <c r="F971" s="53"/>
      <c r="G971" s="53"/>
      <c r="M971" s="90"/>
      <c r="N971" s="90"/>
    </row>
    <row r="972" spans="1:14" ht="15" hidden="1" x14ac:dyDescent="0.2">
      <c r="A972" s="17">
        <v>1</v>
      </c>
      <c r="B972" s="20" t="s">
        <v>4</v>
      </c>
      <c r="C972" s="89">
        <v>8003</v>
      </c>
      <c r="D972" s="89">
        <v>5163</v>
      </c>
      <c r="E972" s="66"/>
      <c r="F972" s="50"/>
      <c r="G972" s="50"/>
      <c r="M972" s="88"/>
      <c r="N972" s="88"/>
    </row>
    <row r="973" spans="1:14" ht="15" hidden="1" x14ac:dyDescent="0.2">
      <c r="A973" s="17">
        <v>2</v>
      </c>
      <c r="B973" s="20" t="s">
        <v>1</v>
      </c>
      <c r="C973" s="89">
        <v>13602</v>
      </c>
      <c r="D973" s="89">
        <v>8777</v>
      </c>
      <c r="E973" s="66"/>
      <c r="F973" s="53"/>
      <c r="G973" s="53"/>
      <c r="M973" s="90"/>
      <c r="N973" s="90"/>
    </row>
    <row r="974" spans="1:14" ht="15" hidden="1" x14ac:dyDescent="0.2">
      <c r="A974" s="17">
        <v>3</v>
      </c>
      <c r="B974" s="20" t="s">
        <v>5</v>
      </c>
      <c r="C974" s="89">
        <v>19203</v>
      </c>
      <c r="D974" s="89">
        <v>12389</v>
      </c>
      <c r="E974" s="66"/>
      <c r="F974" s="53"/>
      <c r="G974" s="53"/>
      <c r="M974" s="90"/>
      <c r="N974" s="90"/>
    </row>
    <row r="975" spans="1:14" hidden="1" x14ac:dyDescent="0.15">
      <c r="A975" s="17"/>
      <c r="B975" s="21"/>
      <c r="C975" s="22"/>
      <c r="D975" s="22"/>
      <c r="E975" s="22"/>
      <c r="F975" s="22"/>
      <c r="G975" s="22"/>
    </row>
    <row r="976" spans="1:14" ht="18" hidden="1" x14ac:dyDescent="0.2">
      <c r="A976" s="290" t="s">
        <v>23</v>
      </c>
      <c r="B976" s="291"/>
      <c r="C976" s="291"/>
      <c r="D976" s="291"/>
      <c r="E976" s="291"/>
      <c r="F976" s="291"/>
      <c r="G976" s="291"/>
    </row>
    <row r="977" spans="1:7" hidden="1" x14ac:dyDescent="0.15">
      <c r="A977" s="286" t="s">
        <v>0</v>
      </c>
      <c r="B977" s="287"/>
      <c r="C977" s="287"/>
      <c r="D977" s="287"/>
      <c r="E977" s="287"/>
      <c r="F977" s="287"/>
      <c r="G977" s="287"/>
    </row>
    <row r="978" spans="1:7" hidden="1" x14ac:dyDescent="0.15">
      <c r="A978" s="17" t="s">
        <v>2</v>
      </c>
      <c r="B978" s="18" t="s">
        <v>2</v>
      </c>
      <c r="C978" s="63">
        <v>0</v>
      </c>
      <c r="D978" s="63">
        <v>1000</v>
      </c>
      <c r="E978" s="63">
        <v>2000</v>
      </c>
      <c r="F978" s="67"/>
      <c r="G978" s="67"/>
    </row>
    <row r="979" spans="1:7" hidden="1" x14ac:dyDescent="0.15">
      <c r="A979" s="17">
        <v>18</v>
      </c>
      <c r="B979" s="20"/>
      <c r="C979" s="24">
        <f>C905*K2</f>
        <v>1659.5600000000002</v>
      </c>
      <c r="D979" s="24">
        <f t="shared" ref="D979:G979" si="633">+D905*$K$2</f>
        <v>1070.8133333333333</v>
      </c>
      <c r="E979" s="24">
        <f t="shared" si="633"/>
        <v>0</v>
      </c>
      <c r="F979" s="24">
        <f t="shared" si="633"/>
        <v>0</v>
      </c>
      <c r="G979" s="24">
        <f t="shared" si="633"/>
        <v>0</v>
      </c>
    </row>
    <row r="980" spans="1:7" hidden="1" x14ac:dyDescent="0.15">
      <c r="A980" s="17">
        <v>19</v>
      </c>
      <c r="B980" s="20"/>
      <c r="C980" s="24">
        <f t="shared" ref="C980:G980" si="634">+C906*$K$2</f>
        <v>1681.3066666666668</v>
      </c>
      <c r="D980" s="24">
        <f t="shared" si="634"/>
        <v>1084.9066666666668</v>
      </c>
      <c r="E980" s="24">
        <f t="shared" si="634"/>
        <v>0</v>
      </c>
      <c r="F980" s="24">
        <f t="shared" si="634"/>
        <v>0</v>
      </c>
      <c r="G980" s="24">
        <f t="shared" si="634"/>
        <v>0</v>
      </c>
    </row>
    <row r="981" spans="1:7" hidden="1" x14ac:dyDescent="0.15">
      <c r="A981" s="17">
        <v>20</v>
      </c>
      <c r="B981" s="20"/>
      <c r="C981" s="24">
        <f t="shared" ref="C981:G981" si="635">+C907*$K$2</f>
        <v>1703.7066666666667</v>
      </c>
      <c r="D981" s="24">
        <f t="shared" si="635"/>
        <v>1099.28</v>
      </c>
      <c r="E981" s="24">
        <f t="shared" si="635"/>
        <v>0</v>
      </c>
      <c r="F981" s="24">
        <f t="shared" si="635"/>
        <v>0</v>
      </c>
      <c r="G981" s="24">
        <f t="shared" si="635"/>
        <v>0</v>
      </c>
    </row>
    <row r="982" spans="1:7" hidden="1" x14ac:dyDescent="0.15">
      <c r="A982" s="17">
        <v>21</v>
      </c>
      <c r="B982" s="20"/>
      <c r="C982" s="24">
        <f t="shared" ref="C982:G982" si="636">+C908*$K$2</f>
        <v>1726.9466666666667</v>
      </c>
      <c r="D982" s="24">
        <f t="shared" si="636"/>
        <v>1114.3066666666666</v>
      </c>
      <c r="E982" s="24">
        <f t="shared" si="636"/>
        <v>0</v>
      </c>
      <c r="F982" s="24">
        <f t="shared" si="636"/>
        <v>0</v>
      </c>
      <c r="G982" s="24">
        <f t="shared" si="636"/>
        <v>0</v>
      </c>
    </row>
    <row r="983" spans="1:7" hidden="1" x14ac:dyDescent="0.15">
      <c r="A983" s="17">
        <v>22</v>
      </c>
      <c r="B983" s="20"/>
      <c r="C983" s="24">
        <f t="shared" ref="C983:G983" si="637">+C909*$K$2</f>
        <v>1751.1200000000001</v>
      </c>
      <c r="D983" s="24">
        <f t="shared" si="637"/>
        <v>1129.8</v>
      </c>
      <c r="E983" s="24">
        <f t="shared" si="637"/>
        <v>0</v>
      </c>
      <c r="F983" s="24">
        <f t="shared" si="637"/>
        <v>0</v>
      </c>
      <c r="G983" s="24">
        <f t="shared" si="637"/>
        <v>0</v>
      </c>
    </row>
    <row r="984" spans="1:7" hidden="1" x14ac:dyDescent="0.15">
      <c r="A984" s="17">
        <v>23</v>
      </c>
      <c r="B984" s="20"/>
      <c r="C984" s="24">
        <f t="shared" ref="C984:G984" si="638">+C910*$K$2</f>
        <v>1775.76</v>
      </c>
      <c r="D984" s="24">
        <f t="shared" si="638"/>
        <v>1145.5733333333335</v>
      </c>
      <c r="E984" s="24">
        <f t="shared" si="638"/>
        <v>0</v>
      </c>
      <c r="F984" s="24">
        <f t="shared" si="638"/>
        <v>0</v>
      </c>
      <c r="G984" s="24">
        <f t="shared" si="638"/>
        <v>0</v>
      </c>
    </row>
    <row r="985" spans="1:7" hidden="1" x14ac:dyDescent="0.15">
      <c r="A985" s="17">
        <v>24</v>
      </c>
      <c r="B985" s="20"/>
      <c r="C985" s="24">
        <f t="shared" ref="C985:G985" si="639">+C911*$K$2</f>
        <v>1800.96</v>
      </c>
      <c r="D985" s="24">
        <f t="shared" si="639"/>
        <v>1162</v>
      </c>
      <c r="E985" s="24">
        <f t="shared" si="639"/>
        <v>0</v>
      </c>
      <c r="F985" s="24">
        <f t="shared" si="639"/>
        <v>0</v>
      </c>
      <c r="G985" s="24">
        <f t="shared" si="639"/>
        <v>0</v>
      </c>
    </row>
    <row r="986" spans="1:7" hidden="1" x14ac:dyDescent="0.15">
      <c r="A986" s="17">
        <v>25</v>
      </c>
      <c r="B986" s="20"/>
      <c r="C986" s="24">
        <f t="shared" ref="C986:G986" si="640">+C912*$K$2</f>
        <v>1827.1866666666667</v>
      </c>
      <c r="D986" s="24">
        <f t="shared" si="640"/>
        <v>1178.8933333333334</v>
      </c>
      <c r="E986" s="24">
        <f t="shared" si="640"/>
        <v>0</v>
      </c>
      <c r="F986" s="24">
        <f t="shared" si="640"/>
        <v>0</v>
      </c>
      <c r="G986" s="24">
        <f t="shared" si="640"/>
        <v>0</v>
      </c>
    </row>
    <row r="987" spans="1:7" hidden="1" x14ac:dyDescent="0.15">
      <c r="A987" s="17">
        <v>26</v>
      </c>
      <c r="B987" s="20"/>
      <c r="C987" s="24">
        <f t="shared" ref="C987:G987" si="641">+C913*$K$2</f>
        <v>1864.8933333333334</v>
      </c>
      <c r="D987" s="24">
        <f t="shared" si="641"/>
        <v>1203.2533333333333</v>
      </c>
      <c r="E987" s="24">
        <f t="shared" si="641"/>
        <v>0</v>
      </c>
      <c r="F987" s="24">
        <f t="shared" si="641"/>
        <v>0</v>
      </c>
      <c r="G987" s="24">
        <f t="shared" si="641"/>
        <v>0</v>
      </c>
    </row>
    <row r="988" spans="1:7" hidden="1" x14ac:dyDescent="0.15">
      <c r="A988" s="17">
        <v>27</v>
      </c>
      <c r="B988" s="20"/>
      <c r="C988" s="24">
        <f t="shared" ref="C988:G988" si="642">+C914*$K$2</f>
        <v>1904</v>
      </c>
      <c r="D988" s="24">
        <f t="shared" si="642"/>
        <v>1228.4533333333334</v>
      </c>
      <c r="E988" s="24">
        <f t="shared" si="642"/>
        <v>0</v>
      </c>
      <c r="F988" s="24">
        <f t="shared" si="642"/>
        <v>0</v>
      </c>
      <c r="G988" s="24">
        <f t="shared" si="642"/>
        <v>0</v>
      </c>
    </row>
    <row r="989" spans="1:7" hidden="1" x14ac:dyDescent="0.15">
      <c r="A989" s="17">
        <v>28</v>
      </c>
      <c r="B989" s="20"/>
      <c r="C989" s="24">
        <f t="shared" ref="C989:G989" si="643">+C915*$K$2</f>
        <v>1944.6000000000001</v>
      </c>
      <c r="D989" s="24">
        <f t="shared" si="643"/>
        <v>1254.5866666666668</v>
      </c>
      <c r="E989" s="24">
        <f t="shared" si="643"/>
        <v>0</v>
      </c>
      <c r="F989" s="24">
        <f t="shared" si="643"/>
        <v>0</v>
      </c>
      <c r="G989" s="24">
        <f t="shared" si="643"/>
        <v>0</v>
      </c>
    </row>
    <row r="990" spans="1:7" hidden="1" x14ac:dyDescent="0.15">
      <c r="A990" s="17">
        <v>29</v>
      </c>
      <c r="B990" s="20"/>
      <c r="C990" s="24">
        <f t="shared" ref="C990:G990" si="644">+C916*$K$2</f>
        <v>1986.6933333333334</v>
      </c>
      <c r="D990" s="24">
        <f t="shared" si="644"/>
        <v>1281.8400000000001</v>
      </c>
      <c r="E990" s="24">
        <f t="shared" si="644"/>
        <v>0</v>
      </c>
      <c r="F990" s="24">
        <f t="shared" si="644"/>
        <v>0</v>
      </c>
      <c r="G990" s="24">
        <f t="shared" si="644"/>
        <v>0</v>
      </c>
    </row>
    <row r="991" spans="1:7" hidden="1" x14ac:dyDescent="0.15">
      <c r="A991" s="17">
        <v>30</v>
      </c>
      <c r="B991" s="20"/>
      <c r="C991" s="24">
        <f t="shared" ref="C991:G991" si="645">+C917*$K$2</f>
        <v>2029.9066666666668</v>
      </c>
      <c r="D991" s="24">
        <f t="shared" si="645"/>
        <v>1309.8400000000001</v>
      </c>
      <c r="E991" s="24">
        <f t="shared" si="645"/>
        <v>0</v>
      </c>
      <c r="F991" s="24">
        <f t="shared" si="645"/>
        <v>0</v>
      </c>
      <c r="G991" s="24">
        <f t="shared" si="645"/>
        <v>0</v>
      </c>
    </row>
    <row r="992" spans="1:7" hidden="1" x14ac:dyDescent="0.15">
      <c r="A992" s="17">
        <v>31</v>
      </c>
      <c r="B992" s="20"/>
      <c r="C992" s="24">
        <f t="shared" ref="C992:G992" si="646">+C918*$K$2</f>
        <v>2074.8000000000002</v>
      </c>
      <c r="D992" s="24">
        <f t="shared" si="646"/>
        <v>1338.5866666666668</v>
      </c>
      <c r="E992" s="24">
        <f t="shared" si="646"/>
        <v>0</v>
      </c>
      <c r="F992" s="24">
        <f t="shared" si="646"/>
        <v>0</v>
      </c>
      <c r="G992" s="24">
        <f t="shared" si="646"/>
        <v>0</v>
      </c>
    </row>
    <row r="993" spans="1:7" hidden="1" x14ac:dyDescent="0.15">
      <c r="A993" s="17">
        <v>32</v>
      </c>
      <c r="B993" s="20"/>
      <c r="C993" s="24">
        <f t="shared" ref="C993:G993" si="647">+C919*$K$2</f>
        <v>2120.9066666666668</v>
      </c>
      <c r="D993" s="24">
        <f t="shared" si="647"/>
        <v>1368.3600000000001</v>
      </c>
      <c r="E993" s="24">
        <f t="shared" si="647"/>
        <v>0</v>
      </c>
      <c r="F993" s="24">
        <f t="shared" si="647"/>
        <v>0</v>
      </c>
      <c r="G993" s="24">
        <f t="shared" si="647"/>
        <v>0</v>
      </c>
    </row>
    <row r="994" spans="1:7" hidden="1" x14ac:dyDescent="0.15">
      <c r="A994" s="17">
        <v>33</v>
      </c>
      <c r="B994" s="20"/>
      <c r="C994" s="24">
        <f t="shared" ref="C994:G994" si="648">+C920*$K$2</f>
        <v>2168.6933333333336</v>
      </c>
      <c r="D994" s="24">
        <f t="shared" si="648"/>
        <v>1399.16</v>
      </c>
      <c r="E994" s="24">
        <f t="shared" si="648"/>
        <v>0</v>
      </c>
      <c r="F994" s="24">
        <f t="shared" si="648"/>
        <v>0</v>
      </c>
      <c r="G994" s="24">
        <f t="shared" si="648"/>
        <v>0</v>
      </c>
    </row>
    <row r="995" spans="1:7" hidden="1" x14ac:dyDescent="0.15">
      <c r="A995" s="17">
        <v>34</v>
      </c>
      <c r="B995" s="20"/>
      <c r="C995" s="24">
        <f t="shared" ref="C995:G995" si="649">+C921*$K$2</f>
        <v>2217.6933333333336</v>
      </c>
      <c r="D995" s="24">
        <f t="shared" si="649"/>
        <v>1430.8933333333334</v>
      </c>
      <c r="E995" s="24">
        <f t="shared" si="649"/>
        <v>0</v>
      </c>
      <c r="F995" s="24">
        <f t="shared" si="649"/>
        <v>0</v>
      </c>
      <c r="G995" s="24">
        <f t="shared" si="649"/>
        <v>0</v>
      </c>
    </row>
    <row r="996" spans="1:7" hidden="1" x14ac:dyDescent="0.15">
      <c r="A996" s="17">
        <v>35</v>
      </c>
      <c r="B996" s="20"/>
      <c r="C996" s="24">
        <f t="shared" ref="C996:G996" si="650">+C922*$K$2</f>
        <v>2268.186666666667</v>
      </c>
      <c r="D996" s="24">
        <f t="shared" si="650"/>
        <v>1463.4666666666667</v>
      </c>
      <c r="E996" s="24">
        <f t="shared" si="650"/>
        <v>0</v>
      </c>
      <c r="F996" s="24">
        <f t="shared" si="650"/>
        <v>0</v>
      </c>
      <c r="G996" s="24">
        <f t="shared" si="650"/>
        <v>0</v>
      </c>
    </row>
    <row r="997" spans="1:7" hidden="1" x14ac:dyDescent="0.15">
      <c r="A997" s="17">
        <v>36</v>
      </c>
      <c r="B997" s="20"/>
      <c r="C997" s="24">
        <f t="shared" ref="C997:G997" si="651">+C923*$K$2</f>
        <v>2320.1733333333336</v>
      </c>
      <c r="D997" s="24">
        <f t="shared" si="651"/>
        <v>1496.88</v>
      </c>
      <c r="E997" s="24">
        <f t="shared" si="651"/>
        <v>0</v>
      </c>
      <c r="F997" s="24">
        <f t="shared" si="651"/>
        <v>0</v>
      </c>
      <c r="G997" s="24">
        <f t="shared" si="651"/>
        <v>0</v>
      </c>
    </row>
    <row r="998" spans="1:7" hidden="1" x14ac:dyDescent="0.15">
      <c r="A998" s="17">
        <v>37</v>
      </c>
      <c r="B998" s="20"/>
      <c r="C998" s="24">
        <f t="shared" ref="C998:G998" si="652">+C924*$K$2</f>
        <v>2373.3733333333334</v>
      </c>
      <c r="D998" s="24">
        <f t="shared" si="652"/>
        <v>1531.2266666666667</v>
      </c>
      <c r="E998" s="24">
        <f t="shared" si="652"/>
        <v>0</v>
      </c>
      <c r="F998" s="24">
        <f t="shared" si="652"/>
        <v>0</v>
      </c>
      <c r="G998" s="24">
        <f t="shared" si="652"/>
        <v>0</v>
      </c>
    </row>
    <row r="999" spans="1:7" hidden="1" x14ac:dyDescent="0.15">
      <c r="A999" s="17">
        <v>38</v>
      </c>
      <c r="B999" s="20"/>
      <c r="C999" s="24">
        <f t="shared" ref="C999:G999" si="653">+C925*$K$2</f>
        <v>2427.88</v>
      </c>
      <c r="D999" s="24">
        <f t="shared" si="653"/>
        <v>1566.6000000000001</v>
      </c>
      <c r="E999" s="24">
        <f t="shared" si="653"/>
        <v>0</v>
      </c>
      <c r="F999" s="24">
        <f t="shared" si="653"/>
        <v>0</v>
      </c>
      <c r="G999" s="24">
        <f t="shared" si="653"/>
        <v>0</v>
      </c>
    </row>
    <row r="1000" spans="1:7" hidden="1" x14ac:dyDescent="0.15">
      <c r="A1000" s="17">
        <v>39</v>
      </c>
      <c r="B1000" s="20"/>
      <c r="C1000" s="24">
        <f t="shared" ref="C1000:G1000" si="654">+C926*$K$2</f>
        <v>2484.2533333333336</v>
      </c>
      <c r="D1000" s="24">
        <f t="shared" si="654"/>
        <v>1602.6266666666668</v>
      </c>
      <c r="E1000" s="24">
        <f t="shared" si="654"/>
        <v>0</v>
      </c>
      <c r="F1000" s="24">
        <f t="shared" si="654"/>
        <v>0</v>
      </c>
      <c r="G1000" s="24">
        <f t="shared" si="654"/>
        <v>0</v>
      </c>
    </row>
    <row r="1001" spans="1:7" hidden="1" x14ac:dyDescent="0.15">
      <c r="A1001" s="17">
        <v>40</v>
      </c>
      <c r="B1001" s="20"/>
      <c r="C1001" s="24">
        <f t="shared" ref="C1001:G1001" si="655">+C927*$K$2</f>
        <v>2541.6533333333336</v>
      </c>
      <c r="D1001" s="24">
        <f t="shared" si="655"/>
        <v>1639.7733333333333</v>
      </c>
      <c r="E1001" s="24">
        <f t="shared" si="655"/>
        <v>0</v>
      </c>
      <c r="F1001" s="24">
        <f t="shared" si="655"/>
        <v>0</v>
      </c>
      <c r="G1001" s="24">
        <f t="shared" si="655"/>
        <v>0</v>
      </c>
    </row>
    <row r="1002" spans="1:7" hidden="1" x14ac:dyDescent="0.15">
      <c r="A1002" s="17">
        <v>41</v>
      </c>
      <c r="B1002" s="20"/>
      <c r="C1002" s="24">
        <f t="shared" ref="C1002:G1002" si="656">+C928*$K$2</f>
        <v>2600.7333333333336</v>
      </c>
      <c r="D1002" s="24">
        <f t="shared" si="656"/>
        <v>1677.8533333333335</v>
      </c>
      <c r="E1002" s="24">
        <f t="shared" si="656"/>
        <v>0</v>
      </c>
      <c r="F1002" s="24">
        <f t="shared" si="656"/>
        <v>0</v>
      </c>
      <c r="G1002" s="24">
        <f t="shared" si="656"/>
        <v>0</v>
      </c>
    </row>
    <row r="1003" spans="1:7" hidden="1" x14ac:dyDescent="0.15">
      <c r="A1003" s="17">
        <v>42</v>
      </c>
      <c r="B1003" s="20"/>
      <c r="C1003" s="24">
        <f t="shared" ref="C1003:G1003" si="657">+C929*$K$2</f>
        <v>2660.9333333333334</v>
      </c>
      <c r="D1003" s="24">
        <f t="shared" si="657"/>
        <v>1716.8666666666668</v>
      </c>
      <c r="E1003" s="24">
        <f t="shared" si="657"/>
        <v>0</v>
      </c>
      <c r="F1003" s="24">
        <f t="shared" si="657"/>
        <v>0</v>
      </c>
      <c r="G1003" s="24">
        <f t="shared" si="657"/>
        <v>0</v>
      </c>
    </row>
    <row r="1004" spans="1:7" hidden="1" x14ac:dyDescent="0.15">
      <c r="A1004" s="17">
        <v>43</v>
      </c>
      <c r="B1004" s="20"/>
      <c r="C1004" s="24">
        <f t="shared" ref="C1004:G1004" si="658">+C930*$K$2</f>
        <v>2722.5333333333333</v>
      </c>
      <c r="D1004" s="24">
        <f t="shared" si="658"/>
        <v>1756.5333333333333</v>
      </c>
      <c r="E1004" s="24">
        <f t="shared" si="658"/>
        <v>0</v>
      </c>
      <c r="F1004" s="24">
        <f t="shared" si="658"/>
        <v>0</v>
      </c>
      <c r="G1004" s="24">
        <f t="shared" si="658"/>
        <v>0</v>
      </c>
    </row>
    <row r="1005" spans="1:7" hidden="1" x14ac:dyDescent="0.15">
      <c r="A1005" s="17">
        <v>44</v>
      </c>
      <c r="B1005" s="20"/>
      <c r="C1005" s="24">
        <f t="shared" ref="C1005:G1005" si="659">+C931*$K$2</f>
        <v>2785.626666666667</v>
      </c>
      <c r="D1005" s="24">
        <f t="shared" si="659"/>
        <v>1797.4133333333334</v>
      </c>
      <c r="E1005" s="24">
        <f t="shared" si="659"/>
        <v>0</v>
      </c>
      <c r="F1005" s="24">
        <f t="shared" si="659"/>
        <v>0</v>
      </c>
      <c r="G1005" s="24">
        <f t="shared" si="659"/>
        <v>0</v>
      </c>
    </row>
    <row r="1006" spans="1:7" hidden="1" x14ac:dyDescent="0.15">
      <c r="A1006" s="17">
        <v>45</v>
      </c>
      <c r="B1006" s="20"/>
      <c r="C1006" s="24">
        <f t="shared" ref="C1006:G1006" si="660">+C932*$K$2</f>
        <v>2850.4933333333333</v>
      </c>
      <c r="D1006" s="24">
        <f t="shared" si="660"/>
        <v>1838.8533333333335</v>
      </c>
      <c r="E1006" s="24">
        <f t="shared" si="660"/>
        <v>0</v>
      </c>
      <c r="F1006" s="24">
        <f t="shared" si="660"/>
        <v>0</v>
      </c>
      <c r="G1006" s="24">
        <f t="shared" si="660"/>
        <v>0</v>
      </c>
    </row>
    <row r="1007" spans="1:7" hidden="1" x14ac:dyDescent="0.15">
      <c r="A1007" s="17">
        <v>46</v>
      </c>
      <c r="B1007" s="20"/>
      <c r="C1007" s="24">
        <f t="shared" ref="C1007:G1007" si="661">+C933*$K$2</f>
        <v>2916.3866666666668</v>
      </c>
      <c r="D1007" s="24">
        <f t="shared" si="661"/>
        <v>1881.6000000000001</v>
      </c>
      <c r="E1007" s="24">
        <f t="shared" si="661"/>
        <v>0</v>
      </c>
      <c r="F1007" s="24">
        <f t="shared" si="661"/>
        <v>0</v>
      </c>
      <c r="G1007" s="24">
        <f t="shared" si="661"/>
        <v>0</v>
      </c>
    </row>
    <row r="1008" spans="1:7" hidden="1" x14ac:dyDescent="0.15">
      <c r="A1008" s="17">
        <v>47</v>
      </c>
      <c r="B1008" s="20"/>
      <c r="C1008" s="24">
        <f t="shared" ref="C1008:G1008" si="662">+C934*$K$2</f>
        <v>2983.8666666666668</v>
      </c>
      <c r="D1008" s="24">
        <f t="shared" si="662"/>
        <v>1925.0933333333335</v>
      </c>
      <c r="E1008" s="24">
        <f t="shared" si="662"/>
        <v>0</v>
      </c>
      <c r="F1008" s="24">
        <f t="shared" si="662"/>
        <v>0</v>
      </c>
      <c r="G1008" s="24">
        <f t="shared" si="662"/>
        <v>0</v>
      </c>
    </row>
    <row r="1009" spans="1:7" hidden="1" x14ac:dyDescent="0.15">
      <c r="A1009" s="17">
        <v>48</v>
      </c>
      <c r="B1009" s="20"/>
      <c r="C1009" s="24">
        <f t="shared" ref="C1009:G1009" si="663">+C935*$K$2</f>
        <v>3052.56</v>
      </c>
      <c r="D1009" s="24">
        <f t="shared" si="663"/>
        <v>1969.52</v>
      </c>
      <c r="E1009" s="24">
        <f t="shared" si="663"/>
        <v>0</v>
      </c>
      <c r="F1009" s="24">
        <f t="shared" si="663"/>
        <v>0</v>
      </c>
      <c r="G1009" s="24">
        <f t="shared" si="663"/>
        <v>0</v>
      </c>
    </row>
    <row r="1010" spans="1:7" hidden="1" x14ac:dyDescent="0.15">
      <c r="A1010" s="17">
        <v>49</v>
      </c>
      <c r="B1010" s="20"/>
      <c r="C1010" s="24">
        <f t="shared" ref="C1010:G1010" si="664">+C936*$K$2</f>
        <v>3122.9333333333334</v>
      </c>
      <c r="D1010" s="24">
        <f t="shared" si="664"/>
        <v>2014.6933333333334</v>
      </c>
      <c r="E1010" s="24">
        <f t="shared" si="664"/>
        <v>0</v>
      </c>
      <c r="F1010" s="24">
        <f t="shared" si="664"/>
        <v>0</v>
      </c>
      <c r="G1010" s="24">
        <f t="shared" si="664"/>
        <v>0</v>
      </c>
    </row>
    <row r="1011" spans="1:7" hidden="1" x14ac:dyDescent="0.15">
      <c r="A1011" s="17">
        <v>50</v>
      </c>
      <c r="B1011" s="20"/>
      <c r="C1011" s="24">
        <f t="shared" ref="C1011:G1011" si="665">+C937*$K$2</f>
        <v>3194.6133333333337</v>
      </c>
      <c r="D1011" s="24">
        <f t="shared" si="665"/>
        <v>2061.1733333333336</v>
      </c>
      <c r="E1011" s="24">
        <f t="shared" si="665"/>
        <v>0</v>
      </c>
      <c r="F1011" s="24">
        <f t="shared" si="665"/>
        <v>0</v>
      </c>
      <c r="G1011" s="24">
        <f t="shared" si="665"/>
        <v>0</v>
      </c>
    </row>
    <row r="1012" spans="1:7" hidden="1" x14ac:dyDescent="0.15">
      <c r="A1012" s="17">
        <v>51</v>
      </c>
      <c r="B1012" s="20"/>
      <c r="C1012" s="24">
        <f t="shared" ref="C1012:G1012" si="666">+C938*$K$2</f>
        <v>3267.5066666666667</v>
      </c>
      <c r="D1012" s="24">
        <f t="shared" si="666"/>
        <v>2108.2133333333336</v>
      </c>
      <c r="E1012" s="24">
        <f t="shared" si="666"/>
        <v>0</v>
      </c>
      <c r="F1012" s="24">
        <f t="shared" si="666"/>
        <v>0</v>
      </c>
      <c r="G1012" s="24">
        <f t="shared" si="666"/>
        <v>0</v>
      </c>
    </row>
    <row r="1013" spans="1:7" hidden="1" x14ac:dyDescent="0.15">
      <c r="A1013" s="17">
        <v>52</v>
      </c>
      <c r="B1013" s="20"/>
      <c r="C1013" s="24">
        <f t="shared" ref="C1013:G1013" si="667">+C939*$K$2</f>
        <v>3341.8933333333334</v>
      </c>
      <c r="D1013" s="24">
        <f t="shared" si="667"/>
        <v>2156.186666666667</v>
      </c>
      <c r="E1013" s="24">
        <f t="shared" si="667"/>
        <v>0</v>
      </c>
      <c r="F1013" s="24">
        <f t="shared" si="667"/>
        <v>0</v>
      </c>
      <c r="G1013" s="24">
        <f t="shared" si="667"/>
        <v>0</v>
      </c>
    </row>
    <row r="1014" spans="1:7" hidden="1" x14ac:dyDescent="0.15">
      <c r="A1014" s="17">
        <v>53</v>
      </c>
      <c r="B1014" s="20"/>
      <c r="C1014" s="24">
        <f t="shared" ref="C1014:G1014" si="668">+C940*$K$2</f>
        <v>3417.8666666666668</v>
      </c>
      <c r="D1014" s="24">
        <f t="shared" si="668"/>
        <v>2205</v>
      </c>
      <c r="E1014" s="24">
        <f t="shared" si="668"/>
        <v>0</v>
      </c>
      <c r="F1014" s="24">
        <f t="shared" si="668"/>
        <v>0</v>
      </c>
      <c r="G1014" s="24">
        <f t="shared" si="668"/>
        <v>0</v>
      </c>
    </row>
    <row r="1015" spans="1:7" hidden="1" x14ac:dyDescent="0.15">
      <c r="A1015" s="17">
        <v>54</v>
      </c>
      <c r="B1015" s="20"/>
      <c r="C1015" s="24">
        <f t="shared" ref="C1015:G1015" si="669">+C941*$K$2</f>
        <v>3495.2400000000002</v>
      </c>
      <c r="D1015" s="24">
        <f t="shared" si="669"/>
        <v>2255.0266666666666</v>
      </c>
      <c r="E1015" s="24">
        <f t="shared" si="669"/>
        <v>0</v>
      </c>
      <c r="F1015" s="24">
        <f t="shared" si="669"/>
        <v>0</v>
      </c>
      <c r="G1015" s="24">
        <f t="shared" si="669"/>
        <v>0</v>
      </c>
    </row>
    <row r="1016" spans="1:7" hidden="1" x14ac:dyDescent="0.15">
      <c r="A1016" s="17">
        <v>55</v>
      </c>
      <c r="B1016" s="20"/>
      <c r="C1016" s="24">
        <f t="shared" ref="C1016:G1016" si="670">+C942*$K$2</f>
        <v>3573.8266666666668</v>
      </c>
      <c r="D1016" s="24">
        <f t="shared" si="670"/>
        <v>2305.8933333333334</v>
      </c>
      <c r="E1016" s="24">
        <f t="shared" si="670"/>
        <v>0</v>
      </c>
      <c r="F1016" s="24">
        <f t="shared" si="670"/>
        <v>0</v>
      </c>
      <c r="G1016" s="24">
        <f t="shared" si="670"/>
        <v>0</v>
      </c>
    </row>
    <row r="1017" spans="1:7" hidden="1" x14ac:dyDescent="0.15">
      <c r="A1017" s="17">
        <v>56</v>
      </c>
      <c r="B1017" s="20"/>
      <c r="C1017" s="24">
        <f t="shared" ref="C1017:G1017" si="671">+C943*$K$2</f>
        <v>3653.8133333333335</v>
      </c>
      <c r="D1017" s="24">
        <f t="shared" si="671"/>
        <v>2357.4133333333334</v>
      </c>
      <c r="E1017" s="24">
        <f t="shared" si="671"/>
        <v>0</v>
      </c>
      <c r="F1017" s="24">
        <f t="shared" si="671"/>
        <v>0</v>
      </c>
      <c r="G1017" s="24">
        <f t="shared" si="671"/>
        <v>0</v>
      </c>
    </row>
    <row r="1018" spans="1:7" hidden="1" x14ac:dyDescent="0.15">
      <c r="A1018" s="17">
        <v>57</v>
      </c>
      <c r="B1018" s="20"/>
      <c r="C1018" s="24">
        <f t="shared" ref="C1018:G1018" si="672">+C944*$K$2</f>
        <v>3735.48</v>
      </c>
      <c r="D1018" s="24">
        <f t="shared" si="672"/>
        <v>2410.146666666667</v>
      </c>
      <c r="E1018" s="24">
        <f t="shared" si="672"/>
        <v>0</v>
      </c>
      <c r="F1018" s="24">
        <f t="shared" si="672"/>
        <v>0</v>
      </c>
      <c r="G1018" s="24">
        <f t="shared" si="672"/>
        <v>0</v>
      </c>
    </row>
    <row r="1019" spans="1:7" hidden="1" x14ac:dyDescent="0.15">
      <c r="A1019" s="17">
        <v>58</v>
      </c>
      <c r="B1019" s="20"/>
      <c r="C1019" s="24">
        <f t="shared" ref="C1019:G1019" si="673">+C945*$K$2</f>
        <v>3818.36</v>
      </c>
      <c r="D1019" s="24">
        <f t="shared" si="673"/>
        <v>2463.44</v>
      </c>
      <c r="E1019" s="24">
        <f t="shared" si="673"/>
        <v>0</v>
      </c>
      <c r="F1019" s="24">
        <f t="shared" si="673"/>
        <v>0</v>
      </c>
      <c r="G1019" s="24">
        <f t="shared" si="673"/>
        <v>0</v>
      </c>
    </row>
    <row r="1020" spans="1:7" hidden="1" x14ac:dyDescent="0.15">
      <c r="A1020" s="17">
        <v>59</v>
      </c>
      <c r="B1020" s="20"/>
      <c r="C1020" s="24">
        <f t="shared" ref="C1020:G1020" si="674">+C946*$K$2</f>
        <v>3902.6400000000003</v>
      </c>
      <c r="D1020" s="24">
        <f t="shared" si="674"/>
        <v>2517.8533333333335</v>
      </c>
      <c r="E1020" s="24">
        <f t="shared" si="674"/>
        <v>0</v>
      </c>
      <c r="F1020" s="24">
        <f t="shared" si="674"/>
        <v>0</v>
      </c>
      <c r="G1020" s="24">
        <f t="shared" si="674"/>
        <v>0</v>
      </c>
    </row>
    <row r="1021" spans="1:7" hidden="1" x14ac:dyDescent="0.15">
      <c r="A1021" s="17">
        <v>60</v>
      </c>
      <c r="B1021" s="20"/>
      <c r="C1021" s="24">
        <f t="shared" ref="C1021:G1021" si="675">+C947*$K$2</f>
        <v>3988.4133333333334</v>
      </c>
      <c r="D1021" s="24">
        <f t="shared" si="675"/>
        <v>2573.2933333333335</v>
      </c>
      <c r="E1021" s="24">
        <f t="shared" si="675"/>
        <v>0</v>
      </c>
      <c r="F1021" s="24">
        <f t="shared" si="675"/>
        <v>0</v>
      </c>
      <c r="G1021" s="24">
        <f t="shared" si="675"/>
        <v>0</v>
      </c>
    </row>
    <row r="1022" spans="1:7" hidden="1" x14ac:dyDescent="0.15">
      <c r="A1022" s="17">
        <v>61</v>
      </c>
      <c r="B1022" s="20"/>
      <c r="C1022" s="24">
        <f t="shared" ref="C1022:G1022" si="676">+C948*$K$2</f>
        <v>4438.3733333333339</v>
      </c>
      <c r="D1022" s="24">
        <f t="shared" si="676"/>
        <v>2863.56</v>
      </c>
      <c r="E1022" s="24">
        <f t="shared" si="676"/>
        <v>0</v>
      </c>
      <c r="F1022" s="24">
        <f t="shared" si="676"/>
        <v>0</v>
      </c>
      <c r="G1022" s="24">
        <f t="shared" si="676"/>
        <v>0</v>
      </c>
    </row>
    <row r="1023" spans="1:7" hidden="1" x14ac:dyDescent="0.15">
      <c r="A1023" s="17">
        <v>62</v>
      </c>
      <c r="B1023" s="20"/>
      <c r="C1023" s="24">
        <f t="shared" ref="C1023:G1023" si="677">+C949*$K$2</f>
        <v>4923.6133333333337</v>
      </c>
      <c r="D1023" s="24">
        <f t="shared" si="677"/>
        <v>3176.6000000000004</v>
      </c>
      <c r="E1023" s="24">
        <f t="shared" si="677"/>
        <v>0</v>
      </c>
      <c r="F1023" s="24">
        <f t="shared" si="677"/>
        <v>0</v>
      </c>
      <c r="G1023" s="24">
        <f t="shared" si="677"/>
        <v>0</v>
      </c>
    </row>
    <row r="1024" spans="1:7" hidden="1" x14ac:dyDescent="0.15">
      <c r="A1024" s="17">
        <v>63</v>
      </c>
      <c r="B1024" s="20"/>
      <c r="C1024" s="24">
        <f t="shared" ref="C1024:G1024" si="678">+C950*$K$2</f>
        <v>5444.2266666666665</v>
      </c>
      <c r="D1024" s="24">
        <f t="shared" si="678"/>
        <v>3512.4133333333334</v>
      </c>
      <c r="E1024" s="24">
        <f t="shared" si="678"/>
        <v>0</v>
      </c>
      <c r="F1024" s="24">
        <f t="shared" si="678"/>
        <v>0</v>
      </c>
      <c r="G1024" s="24">
        <f t="shared" si="678"/>
        <v>0</v>
      </c>
    </row>
    <row r="1025" spans="1:7" hidden="1" x14ac:dyDescent="0.15">
      <c r="A1025" s="17">
        <v>64</v>
      </c>
      <c r="B1025" s="20"/>
      <c r="C1025" s="24">
        <f t="shared" ref="C1025:G1025" si="679">+C951*$K$2</f>
        <v>6000.12</v>
      </c>
      <c r="D1025" s="24">
        <f t="shared" si="679"/>
        <v>3870.9066666666668</v>
      </c>
      <c r="E1025" s="24">
        <f t="shared" si="679"/>
        <v>0</v>
      </c>
      <c r="F1025" s="24">
        <f t="shared" si="679"/>
        <v>0</v>
      </c>
      <c r="G1025" s="24">
        <f t="shared" si="679"/>
        <v>0</v>
      </c>
    </row>
    <row r="1026" spans="1:7" hidden="1" x14ac:dyDescent="0.15">
      <c r="A1026" s="17">
        <v>65</v>
      </c>
      <c r="B1026" s="20"/>
      <c r="C1026" s="24">
        <f t="shared" ref="C1026:G1026" si="680">+C952*$K$2</f>
        <v>6591.2000000000007</v>
      </c>
      <c r="D1026" s="24">
        <f t="shared" si="680"/>
        <v>4252.4533333333338</v>
      </c>
      <c r="E1026" s="24">
        <f t="shared" si="680"/>
        <v>0</v>
      </c>
      <c r="F1026" s="24">
        <f t="shared" si="680"/>
        <v>0</v>
      </c>
      <c r="G1026" s="24">
        <f t="shared" si="680"/>
        <v>0</v>
      </c>
    </row>
    <row r="1027" spans="1:7" hidden="1" x14ac:dyDescent="0.15">
      <c r="A1027" s="17">
        <v>66</v>
      </c>
      <c r="B1027" s="20"/>
      <c r="C1027" s="24">
        <f t="shared" ref="C1027:G1027" si="681">+C953*$K$2</f>
        <v>7217.7466666666669</v>
      </c>
      <c r="D1027" s="24">
        <f t="shared" si="681"/>
        <v>4656.586666666667</v>
      </c>
      <c r="E1027" s="24">
        <f t="shared" si="681"/>
        <v>0</v>
      </c>
      <c r="F1027" s="24">
        <f t="shared" si="681"/>
        <v>0</v>
      </c>
      <c r="G1027" s="24">
        <f t="shared" si="681"/>
        <v>0</v>
      </c>
    </row>
    <row r="1028" spans="1:7" hidden="1" x14ac:dyDescent="0.15">
      <c r="A1028" s="17">
        <v>67</v>
      </c>
      <c r="B1028" s="20"/>
      <c r="C1028" s="24">
        <f t="shared" ref="C1028:G1028" si="682">+C954*$K$2</f>
        <v>7879.293333333334</v>
      </c>
      <c r="D1028" s="24">
        <f t="shared" si="682"/>
        <v>5083.4933333333338</v>
      </c>
      <c r="E1028" s="24">
        <f t="shared" si="682"/>
        <v>0</v>
      </c>
      <c r="F1028" s="24">
        <f t="shared" si="682"/>
        <v>0</v>
      </c>
      <c r="G1028" s="24">
        <f t="shared" si="682"/>
        <v>0</v>
      </c>
    </row>
    <row r="1029" spans="1:7" hidden="1" x14ac:dyDescent="0.15">
      <c r="A1029" s="17">
        <v>68</v>
      </c>
      <c r="B1029" s="20"/>
      <c r="C1029" s="24">
        <f t="shared" ref="C1029:G1029" si="683">+C955*$K$2</f>
        <v>8576.4</v>
      </c>
      <c r="D1029" s="24">
        <f t="shared" si="683"/>
        <v>5533.1733333333332</v>
      </c>
      <c r="E1029" s="24">
        <f t="shared" si="683"/>
        <v>0</v>
      </c>
      <c r="F1029" s="24">
        <f t="shared" si="683"/>
        <v>0</v>
      </c>
      <c r="G1029" s="24">
        <f t="shared" si="683"/>
        <v>0</v>
      </c>
    </row>
    <row r="1030" spans="1:7" hidden="1" x14ac:dyDescent="0.15">
      <c r="A1030" s="17">
        <v>69</v>
      </c>
      <c r="B1030" s="20"/>
      <c r="C1030" s="24">
        <f t="shared" ref="C1030:G1030" si="684">+C956*$K$2</f>
        <v>9308.6</v>
      </c>
      <c r="D1030" s="24">
        <f t="shared" si="684"/>
        <v>6005.626666666667</v>
      </c>
      <c r="E1030" s="24">
        <f t="shared" si="684"/>
        <v>0</v>
      </c>
      <c r="F1030" s="24">
        <f t="shared" si="684"/>
        <v>0</v>
      </c>
      <c r="G1030" s="24">
        <f t="shared" si="684"/>
        <v>0</v>
      </c>
    </row>
    <row r="1031" spans="1:7" hidden="1" x14ac:dyDescent="0.15">
      <c r="A1031" s="17">
        <v>70</v>
      </c>
      <c r="B1031" s="20"/>
      <c r="C1031" s="24">
        <f t="shared" ref="C1031:G1031" si="685">+C957*$K$2</f>
        <v>10076.173333333334</v>
      </c>
      <c r="D1031" s="24">
        <f t="shared" si="685"/>
        <v>6500.9466666666667</v>
      </c>
      <c r="E1031" s="24">
        <f t="shared" si="685"/>
        <v>0</v>
      </c>
      <c r="F1031" s="24">
        <f t="shared" si="685"/>
        <v>0</v>
      </c>
      <c r="G1031" s="24">
        <f t="shared" si="685"/>
        <v>0</v>
      </c>
    </row>
    <row r="1032" spans="1:7" hidden="1" x14ac:dyDescent="0.15">
      <c r="A1032" s="17">
        <v>71</v>
      </c>
      <c r="B1032" s="20"/>
      <c r="C1032" s="24">
        <f t="shared" ref="C1032:G1032" si="686">+C958*$K$2</f>
        <v>10879.12</v>
      </c>
      <c r="D1032" s="24">
        <f t="shared" si="686"/>
        <v>7018.76</v>
      </c>
      <c r="E1032" s="24">
        <f t="shared" si="686"/>
        <v>0</v>
      </c>
      <c r="F1032" s="24">
        <f t="shared" si="686"/>
        <v>0</v>
      </c>
      <c r="G1032" s="24">
        <f t="shared" si="686"/>
        <v>0</v>
      </c>
    </row>
    <row r="1033" spans="1:7" hidden="1" x14ac:dyDescent="0.15">
      <c r="A1033" s="17">
        <v>72</v>
      </c>
      <c r="B1033" s="20"/>
      <c r="C1033" s="24">
        <f t="shared" ref="C1033:G1033" si="687">+C959*$K$2</f>
        <v>11717.346666666666</v>
      </c>
      <c r="D1033" s="24">
        <f t="shared" si="687"/>
        <v>7559.626666666667</v>
      </c>
      <c r="E1033" s="24">
        <f t="shared" si="687"/>
        <v>0</v>
      </c>
      <c r="F1033" s="24">
        <f t="shared" si="687"/>
        <v>0</v>
      </c>
      <c r="G1033" s="24">
        <f t="shared" si="687"/>
        <v>0</v>
      </c>
    </row>
    <row r="1034" spans="1:7" hidden="1" x14ac:dyDescent="0.15">
      <c r="A1034" s="17">
        <v>73</v>
      </c>
      <c r="B1034" s="20"/>
      <c r="C1034" s="24">
        <f t="shared" ref="C1034:G1034" si="688">+C960*$K$2</f>
        <v>12591.04</v>
      </c>
      <c r="D1034" s="24">
        <f t="shared" si="688"/>
        <v>8123.2666666666673</v>
      </c>
      <c r="E1034" s="24">
        <f t="shared" si="688"/>
        <v>0</v>
      </c>
      <c r="F1034" s="24">
        <f t="shared" si="688"/>
        <v>0</v>
      </c>
      <c r="G1034" s="24">
        <f t="shared" si="688"/>
        <v>0</v>
      </c>
    </row>
    <row r="1035" spans="1:7" hidden="1" x14ac:dyDescent="0.15">
      <c r="A1035" s="17">
        <v>74</v>
      </c>
      <c r="B1035" s="20"/>
      <c r="C1035" s="24">
        <f t="shared" ref="C1035:G1035" si="689">+C961*$K$2</f>
        <v>13499.92</v>
      </c>
      <c r="D1035" s="24">
        <f t="shared" si="689"/>
        <v>8709.586666666668</v>
      </c>
      <c r="E1035" s="24">
        <f t="shared" si="689"/>
        <v>0</v>
      </c>
      <c r="F1035" s="24">
        <f t="shared" si="689"/>
        <v>0</v>
      </c>
      <c r="G1035" s="24">
        <f t="shared" si="689"/>
        <v>0</v>
      </c>
    </row>
    <row r="1036" spans="1:7" hidden="1" x14ac:dyDescent="0.15">
      <c r="A1036" s="17">
        <v>75</v>
      </c>
      <c r="B1036" s="20"/>
      <c r="C1036" s="24">
        <f t="shared" ref="C1036:G1036" si="690">+C962*$K$2</f>
        <v>14443.706666666667</v>
      </c>
      <c r="D1036" s="24">
        <f t="shared" si="690"/>
        <v>9318.586666666668</v>
      </c>
      <c r="E1036" s="24">
        <f t="shared" si="690"/>
        <v>0</v>
      </c>
      <c r="F1036" s="24">
        <f t="shared" si="690"/>
        <v>0</v>
      </c>
      <c r="G1036" s="24">
        <f t="shared" si="690"/>
        <v>0</v>
      </c>
    </row>
    <row r="1037" spans="1:7" hidden="1" x14ac:dyDescent="0.15">
      <c r="A1037" s="17">
        <v>76</v>
      </c>
      <c r="B1037" s="20"/>
      <c r="C1037" s="24">
        <f t="shared" ref="C1037:G1037" si="691">+C963*$K$2</f>
        <v>14443.706666666667</v>
      </c>
      <c r="D1037" s="24">
        <f t="shared" si="691"/>
        <v>9318.586666666668</v>
      </c>
      <c r="E1037" s="24">
        <f t="shared" si="691"/>
        <v>0</v>
      </c>
      <c r="F1037" s="24">
        <f t="shared" si="691"/>
        <v>0</v>
      </c>
      <c r="G1037" s="24">
        <f t="shared" si="691"/>
        <v>0</v>
      </c>
    </row>
    <row r="1038" spans="1:7" hidden="1" x14ac:dyDescent="0.15">
      <c r="A1038" s="17">
        <v>77</v>
      </c>
      <c r="B1038" s="20"/>
      <c r="C1038" s="24">
        <f t="shared" ref="C1038:G1038" si="692">+C964*$K$2</f>
        <v>14443.706666666667</v>
      </c>
      <c r="D1038" s="24">
        <f t="shared" si="692"/>
        <v>9318.586666666668</v>
      </c>
      <c r="E1038" s="24">
        <f t="shared" si="692"/>
        <v>0</v>
      </c>
      <c r="F1038" s="24">
        <f t="shared" si="692"/>
        <v>0</v>
      </c>
      <c r="G1038" s="24">
        <f t="shared" si="692"/>
        <v>0</v>
      </c>
    </row>
    <row r="1039" spans="1:7" hidden="1" x14ac:dyDescent="0.15">
      <c r="A1039" s="17">
        <v>78</v>
      </c>
      <c r="B1039" s="20"/>
      <c r="C1039" s="24">
        <f t="shared" ref="C1039:G1039" si="693">+C965*$K$2</f>
        <v>14443.706666666667</v>
      </c>
      <c r="D1039" s="24">
        <f t="shared" si="693"/>
        <v>9318.586666666668</v>
      </c>
      <c r="E1039" s="24">
        <f t="shared" si="693"/>
        <v>0</v>
      </c>
      <c r="F1039" s="24">
        <f t="shared" si="693"/>
        <v>0</v>
      </c>
      <c r="G1039" s="24">
        <f t="shared" si="693"/>
        <v>0</v>
      </c>
    </row>
    <row r="1040" spans="1:7" hidden="1" x14ac:dyDescent="0.15">
      <c r="A1040" s="17">
        <v>79</v>
      </c>
      <c r="B1040" s="20"/>
      <c r="C1040" s="24">
        <f t="shared" ref="C1040:G1040" si="694">+C966*$K$2</f>
        <v>14443.706666666667</v>
      </c>
      <c r="D1040" s="24">
        <f t="shared" si="694"/>
        <v>9318.586666666668</v>
      </c>
      <c r="E1040" s="24">
        <f t="shared" si="694"/>
        <v>0</v>
      </c>
      <c r="F1040" s="24">
        <f t="shared" si="694"/>
        <v>0</v>
      </c>
      <c r="G1040" s="24">
        <f t="shared" si="694"/>
        <v>0</v>
      </c>
    </row>
    <row r="1041" spans="1:7" hidden="1" x14ac:dyDescent="0.15">
      <c r="A1041" s="17">
        <v>80</v>
      </c>
      <c r="B1041" s="20"/>
      <c r="C1041" s="24">
        <f t="shared" ref="C1041:E1041" si="695">+C967*$K$2</f>
        <v>14443.706666666667</v>
      </c>
      <c r="D1041" s="24">
        <f t="shared" si="695"/>
        <v>9318.586666666668</v>
      </c>
      <c r="E1041" s="24">
        <f t="shared" si="695"/>
        <v>0</v>
      </c>
      <c r="F1041" s="24"/>
      <c r="G1041" s="24"/>
    </row>
    <row r="1042" spans="1:7" hidden="1" x14ac:dyDescent="0.15">
      <c r="A1042" s="17">
        <v>81</v>
      </c>
      <c r="B1042" s="20"/>
      <c r="C1042" s="24">
        <f t="shared" ref="C1042:E1042" si="696">+C968*$K$2</f>
        <v>14443.706666666667</v>
      </c>
      <c r="D1042" s="24">
        <f t="shared" si="696"/>
        <v>9318.586666666668</v>
      </c>
      <c r="E1042" s="24">
        <f t="shared" si="696"/>
        <v>0</v>
      </c>
      <c r="F1042" s="24"/>
      <c r="G1042" s="24"/>
    </row>
    <row r="1043" spans="1:7" hidden="1" x14ac:dyDescent="0.15">
      <c r="A1043" s="17">
        <v>82</v>
      </c>
      <c r="B1043" s="20"/>
      <c r="C1043" s="24">
        <f t="shared" ref="C1043:E1043" si="697">+C969*$K$2</f>
        <v>14443.706666666667</v>
      </c>
      <c r="D1043" s="24">
        <f t="shared" si="697"/>
        <v>9318.586666666668</v>
      </c>
      <c r="E1043" s="24">
        <f t="shared" si="697"/>
        <v>0</v>
      </c>
      <c r="F1043" s="24"/>
      <c r="G1043" s="24"/>
    </row>
    <row r="1044" spans="1:7" hidden="1" x14ac:dyDescent="0.15">
      <c r="A1044" s="17">
        <v>83</v>
      </c>
      <c r="B1044" s="20"/>
      <c r="C1044" s="24">
        <f t="shared" ref="C1044:E1044" si="698">+C970*$K$2</f>
        <v>14443.706666666667</v>
      </c>
      <c r="D1044" s="24">
        <f t="shared" si="698"/>
        <v>9318.586666666668</v>
      </c>
      <c r="E1044" s="24">
        <f t="shared" si="698"/>
        <v>0</v>
      </c>
      <c r="F1044" s="24"/>
      <c r="G1044" s="24"/>
    </row>
    <row r="1045" spans="1:7" hidden="1" x14ac:dyDescent="0.15">
      <c r="A1045" s="17">
        <v>84</v>
      </c>
      <c r="B1045" s="20" t="s">
        <v>3</v>
      </c>
      <c r="C1045" s="24">
        <f t="shared" ref="C1045:G1045" si="699">+C971*$K$2</f>
        <v>14443.706666666667</v>
      </c>
      <c r="D1045" s="24">
        <f t="shared" si="699"/>
        <v>9318.586666666668</v>
      </c>
      <c r="E1045" s="24">
        <f t="shared" si="699"/>
        <v>0</v>
      </c>
      <c r="F1045" s="24">
        <f t="shared" si="699"/>
        <v>0</v>
      </c>
      <c r="G1045" s="24">
        <f t="shared" si="699"/>
        <v>0</v>
      </c>
    </row>
    <row r="1046" spans="1:7" hidden="1" x14ac:dyDescent="0.15">
      <c r="A1046" s="17">
        <v>1</v>
      </c>
      <c r="B1046" s="20" t="s">
        <v>4</v>
      </c>
      <c r="C1046" s="24">
        <f t="shared" ref="C1046:G1046" si="700">+C972*$K$2</f>
        <v>746.94666666666672</v>
      </c>
      <c r="D1046" s="24">
        <f t="shared" si="700"/>
        <v>481.88</v>
      </c>
      <c r="E1046" s="24">
        <f t="shared" si="700"/>
        <v>0</v>
      </c>
      <c r="F1046" s="24">
        <f t="shared" si="700"/>
        <v>0</v>
      </c>
      <c r="G1046" s="24">
        <f t="shared" si="700"/>
        <v>0</v>
      </c>
    </row>
    <row r="1047" spans="1:7" hidden="1" x14ac:dyDescent="0.15">
      <c r="A1047" s="17">
        <v>2</v>
      </c>
      <c r="B1047" s="20" t="s">
        <v>1</v>
      </c>
      <c r="C1047" s="24">
        <f t="shared" ref="C1047:G1047" si="701">+C973*$K$2</f>
        <v>1269.52</v>
      </c>
      <c r="D1047" s="24">
        <f t="shared" si="701"/>
        <v>819.18666666666672</v>
      </c>
      <c r="E1047" s="24">
        <f t="shared" si="701"/>
        <v>0</v>
      </c>
      <c r="F1047" s="24">
        <f t="shared" si="701"/>
        <v>0</v>
      </c>
      <c r="G1047" s="24">
        <f t="shared" si="701"/>
        <v>0</v>
      </c>
    </row>
    <row r="1048" spans="1:7" hidden="1" x14ac:dyDescent="0.15">
      <c r="A1048" s="17">
        <v>3</v>
      </c>
      <c r="B1048" s="20" t="s">
        <v>5</v>
      </c>
      <c r="C1048" s="24">
        <f t="shared" ref="C1048:G1048" si="702">+C974*$K$2</f>
        <v>1792.28</v>
      </c>
      <c r="D1048" s="24">
        <f t="shared" si="702"/>
        <v>1156.3066666666666</v>
      </c>
      <c r="E1048" s="24">
        <f t="shared" si="702"/>
        <v>0</v>
      </c>
      <c r="F1048" s="24">
        <f t="shared" si="702"/>
        <v>0</v>
      </c>
      <c r="G1048" s="24">
        <f t="shared" si="702"/>
        <v>0</v>
      </c>
    </row>
    <row r="1049" spans="1:7" ht="14" hidden="1" thickBot="1" x14ac:dyDescent="0.2"/>
    <row r="1050" spans="1:7" ht="18" hidden="1" x14ac:dyDescent="0.2">
      <c r="A1050" s="271" t="s">
        <v>22</v>
      </c>
      <c r="B1050" s="272"/>
      <c r="C1050" s="272"/>
      <c r="D1050" s="272"/>
      <c r="E1050" s="272"/>
      <c r="F1050" s="272"/>
      <c r="G1050" s="273"/>
    </row>
    <row r="1051" spans="1:7" ht="18" hidden="1" x14ac:dyDescent="0.2">
      <c r="A1051" s="274" t="s">
        <v>12</v>
      </c>
      <c r="B1051" s="275"/>
      <c r="C1051" s="275"/>
      <c r="D1051" s="275"/>
      <c r="E1051" s="275"/>
      <c r="F1051" s="275"/>
      <c r="G1051" s="276"/>
    </row>
    <row r="1052" spans="1:7" hidden="1" x14ac:dyDescent="0.15">
      <c r="A1052" s="268" t="s">
        <v>0</v>
      </c>
      <c r="B1052" s="269"/>
      <c r="C1052" s="269"/>
      <c r="D1052" s="269"/>
      <c r="E1052" s="269"/>
      <c r="F1052" s="269"/>
      <c r="G1052" s="270"/>
    </row>
    <row r="1053" spans="1:7" hidden="1" x14ac:dyDescent="0.15">
      <c r="A1053" s="42" t="s">
        <v>2</v>
      </c>
      <c r="B1053" s="43" t="s">
        <v>2</v>
      </c>
      <c r="C1053" s="63">
        <v>0</v>
      </c>
      <c r="D1053" s="63">
        <v>1000</v>
      </c>
      <c r="E1053" s="63">
        <v>2000</v>
      </c>
      <c r="F1053" s="68"/>
      <c r="G1053" s="69"/>
    </row>
    <row r="1054" spans="1:7" ht="14" hidden="1" x14ac:dyDescent="0.15">
      <c r="A1054" s="42">
        <v>18</v>
      </c>
      <c r="B1054" s="43"/>
      <c r="C1054" s="53">
        <f>+C905*$K$3</f>
        <v>4889.7750000000005</v>
      </c>
      <c r="D1054" s="53">
        <f t="shared" ref="D1054:E1054" si="703">+D905*$K$3</f>
        <v>3155.0750000000003</v>
      </c>
      <c r="E1054" s="53">
        <f t="shared" si="703"/>
        <v>0</v>
      </c>
      <c r="F1054" s="53">
        <f t="shared" ref="F1054:G1054" si="704">+F380*$K$3</f>
        <v>38.506416666666674</v>
      </c>
      <c r="G1054" s="53">
        <f t="shared" si="704"/>
        <v>0</v>
      </c>
    </row>
    <row r="1055" spans="1:7" ht="14" hidden="1" x14ac:dyDescent="0.15">
      <c r="A1055" s="42">
        <v>19</v>
      </c>
      <c r="B1055" s="43"/>
      <c r="C1055" s="53">
        <f t="shared" ref="C1055:E1055" si="705">+C906*$K$3</f>
        <v>4953.8500000000004</v>
      </c>
      <c r="D1055" s="53">
        <f t="shared" si="705"/>
        <v>3196.6000000000004</v>
      </c>
      <c r="E1055" s="53">
        <f t="shared" si="705"/>
        <v>0</v>
      </c>
      <c r="F1055" s="53">
        <f t="shared" ref="F1055:G1055" si="706">+F381*$K$3</f>
        <v>38.942750000000004</v>
      </c>
      <c r="G1055" s="53">
        <f t="shared" si="706"/>
        <v>0</v>
      </c>
    </row>
    <row r="1056" spans="1:7" ht="14" hidden="1" x14ac:dyDescent="0.15">
      <c r="A1056" s="42">
        <v>20</v>
      </c>
      <c r="B1056" s="43"/>
      <c r="C1056" s="53">
        <f t="shared" ref="C1056:E1056" si="707">+C907*$K$3</f>
        <v>5019.8500000000004</v>
      </c>
      <c r="D1056" s="53">
        <f t="shared" si="707"/>
        <v>3238.9500000000003</v>
      </c>
      <c r="E1056" s="53">
        <f t="shared" si="707"/>
        <v>0</v>
      </c>
      <c r="F1056" s="53">
        <f t="shared" ref="F1056:G1056" si="708">+F382*$K$3</f>
        <v>39.400900000000007</v>
      </c>
      <c r="G1056" s="53">
        <f t="shared" si="708"/>
        <v>0</v>
      </c>
    </row>
    <row r="1057" spans="1:7" ht="14" hidden="1" x14ac:dyDescent="0.15">
      <c r="A1057" s="42">
        <v>21</v>
      </c>
      <c r="B1057" s="43"/>
      <c r="C1057" s="53">
        <f t="shared" ref="C1057:E1057" si="709">+C908*$K$3</f>
        <v>5088.3250000000007</v>
      </c>
      <c r="D1057" s="53">
        <f t="shared" si="709"/>
        <v>3283.2250000000004</v>
      </c>
      <c r="E1057" s="53">
        <f t="shared" si="709"/>
        <v>0</v>
      </c>
      <c r="F1057" s="53">
        <f t="shared" ref="F1057:G1057" si="710">+F383*$K$3</f>
        <v>39.88086666666667</v>
      </c>
      <c r="G1057" s="53">
        <f t="shared" si="710"/>
        <v>0</v>
      </c>
    </row>
    <row r="1058" spans="1:7" ht="14" hidden="1" x14ac:dyDescent="0.15">
      <c r="A1058" s="42">
        <v>22</v>
      </c>
      <c r="B1058" s="43"/>
      <c r="C1058" s="53">
        <f t="shared" ref="C1058:E1058" si="711">+C909*$K$3</f>
        <v>5159.55</v>
      </c>
      <c r="D1058" s="53">
        <f t="shared" si="711"/>
        <v>3328.8750000000005</v>
      </c>
      <c r="E1058" s="53">
        <f t="shared" si="711"/>
        <v>0</v>
      </c>
      <c r="F1058" s="53">
        <f t="shared" ref="F1058:G1058" si="712">+F384*$K$3</f>
        <v>40.404466666666679</v>
      </c>
      <c r="G1058" s="53">
        <f t="shared" si="712"/>
        <v>0</v>
      </c>
    </row>
    <row r="1059" spans="1:7" ht="14" hidden="1" x14ac:dyDescent="0.15">
      <c r="A1059" s="42">
        <v>23</v>
      </c>
      <c r="B1059" s="43"/>
      <c r="C1059" s="53">
        <f t="shared" ref="C1059:E1059" si="713">+C910*$K$3</f>
        <v>5232.1500000000005</v>
      </c>
      <c r="D1059" s="53">
        <f t="shared" si="713"/>
        <v>3375.3500000000004</v>
      </c>
      <c r="E1059" s="53">
        <f t="shared" si="713"/>
        <v>0</v>
      </c>
      <c r="F1059" s="53">
        <f t="shared" ref="F1059:G1059" si="714">+F385*$K$3</f>
        <v>40.90625</v>
      </c>
      <c r="G1059" s="53">
        <f t="shared" si="714"/>
        <v>0</v>
      </c>
    </row>
    <row r="1060" spans="1:7" ht="14" hidden="1" x14ac:dyDescent="0.15">
      <c r="A1060" s="42">
        <v>24</v>
      </c>
      <c r="B1060" s="43"/>
      <c r="C1060" s="53">
        <f t="shared" ref="C1060:E1060" si="715">+C911*$K$3</f>
        <v>5306.4000000000005</v>
      </c>
      <c r="D1060" s="53">
        <f t="shared" si="715"/>
        <v>3423.7500000000005</v>
      </c>
      <c r="E1060" s="53">
        <f t="shared" si="715"/>
        <v>0</v>
      </c>
      <c r="F1060" s="53">
        <f t="shared" ref="F1060:G1060" si="716">+F386*$K$3</f>
        <v>41.451666666666675</v>
      </c>
      <c r="G1060" s="53">
        <f t="shared" si="716"/>
        <v>0</v>
      </c>
    </row>
    <row r="1061" spans="1:7" ht="14" hidden="1" x14ac:dyDescent="0.15">
      <c r="A1061" s="42">
        <v>25</v>
      </c>
      <c r="B1061" s="43"/>
      <c r="C1061" s="53">
        <f t="shared" ref="C1061:E1061" si="717">+C912*$K$3</f>
        <v>5383.6750000000002</v>
      </c>
      <c r="D1061" s="53">
        <f t="shared" si="717"/>
        <v>3473.5250000000001</v>
      </c>
      <c r="E1061" s="53">
        <f t="shared" si="717"/>
        <v>0</v>
      </c>
      <c r="F1061" s="53">
        <f t="shared" ref="F1061:G1061" si="718">+F387*$K$3</f>
        <v>42.258883333333337</v>
      </c>
      <c r="G1061" s="53">
        <f t="shared" si="718"/>
        <v>0</v>
      </c>
    </row>
    <row r="1062" spans="1:7" ht="14" hidden="1" x14ac:dyDescent="0.15">
      <c r="A1062" s="42">
        <v>26</v>
      </c>
      <c r="B1062" s="43"/>
      <c r="C1062" s="53">
        <f t="shared" ref="C1062:E1062" si="719">+C913*$K$3</f>
        <v>5494.7750000000005</v>
      </c>
      <c r="D1062" s="53">
        <f t="shared" si="719"/>
        <v>3545.3</v>
      </c>
      <c r="E1062" s="53">
        <f t="shared" si="719"/>
        <v>0</v>
      </c>
      <c r="F1062" s="53">
        <f t="shared" ref="F1062:G1062" si="720">+F388*$K$3</f>
        <v>43.066099999999999</v>
      </c>
      <c r="G1062" s="53">
        <f t="shared" si="720"/>
        <v>0</v>
      </c>
    </row>
    <row r="1063" spans="1:7" ht="14" hidden="1" x14ac:dyDescent="0.15">
      <c r="A1063" s="42">
        <v>27</v>
      </c>
      <c r="B1063" s="43"/>
      <c r="C1063" s="53">
        <f t="shared" ref="C1063:E1063" si="721">+C914*$K$3</f>
        <v>5610</v>
      </c>
      <c r="D1063" s="53">
        <f t="shared" si="721"/>
        <v>3619.55</v>
      </c>
      <c r="E1063" s="53">
        <f t="shared" si="721"/>
        <v>0</v>
      </c>
      <c r="F1063" s="53">
        <f t="shared" ref="F1063:G1063" si="722">+F389*$K$3</f>
        <v>43.938766666666666</v>
      </c>
      <c r="G1063" s="53">
        <f t="shared" si="722"/>
        <v>0</v>
      </c>
    </row>
    <row r="1064" spans="1:7" ht="14" hidden="1" x14ac:dyDescent="0.15">
      <c r="A1064" s="42">
        <v>28</v>
      </c>
      <c r="B1064" s="43"/>
      <c r="C1064" s="53">
        <f t="shared" ref="C1064:E1064" si="723">+C915*$K$3</f>
        <v>5729.6250000000009</v>
      </c>
      <c r="D1064" s="53">
        <f t="shared" si="723"/>
        <v>3696.55</v>
      </c>
      <c r="E1064" s="53">
        <f t="shared" si="723"/>
        <v>0</v>
      </c>
      <c r="F1064" s="53">
        <f t="shared" ref="F1064:G1064" si="724">+F390*$K$3</f>
        <v>44.855066666666666</v>
      </c>
      <c r="G1064" s="53">
        <f t="shared" si="724"/>
        <v>0</v>
      </c>
    </row>
    <row r="1065" spans="1:7" ht="14" hidden="1" x14ac:dyDescent="0.15">
      <c r="A1065" s="42">
        <v>29</v>
      </c>
      <c r="B1065" s="43"/>
      <c r="C1065" s="53">
        <f t="shared" ref="C1065:E1065" si="725">+C916*$K$3</f>
        <v>5853.6500000000005</v>
      </c>
      <c r="D1065" s="53">
        <f t="shared" si="725"/>
        <v>3776.8500000000004</v>
      </c>
      <c r="E1065" s="53">
        <f t="shared" si="725"/>
        <v>0</v>
      </c>
      <c r="F1065" s="53">
        <f t="shared" ref="F1065:G1065" si="726">+F391*$K$3</f>
        <v>45.793183333333339</v>
      </c>
      <c r="G1065" s="53">
        <f t="shared" si="726"/>
        <v>0</v>
      </c>
    </row>
    <row r="1066" spans="1:7" ht="14" hidden="1" x14ac:dyDescent="0.15">
      <c r="A1066" s="42">
        <v>30</v>
      </c>
      <c r="B1066" s="43"/>
      <c r="C1066" s="53">
        <f t="shared" ref="C1066:E1066" si="727">+C917*$K$3</f>
        <v>5980.9750000000004</v>
      </c>
      <c r="D1066" s="53">
        <f t="shared" si="727"/>
        <v>3859.3500000000004</v>
      </c>
      <c r="E1066" s="53">
        <f t="shared" si="727"/>
        <v>0</v>
      </c>
      <c r="F1066" s="53">
        <f t="shared" ref="F1066:G1066" si="728">+F392*$K$3</f>
        <v>46.818566666666669</v>
      </c>
      <c r="G1066" s="53">
        <f t="shared" si="728"/>
        <v>0</v>
      </c>
    </row>
    <row r="1067" spans="1:7" ht="14" hidden="1" x14ac:dyDescent="0.15">
      <c r="A1067" s="42">
        <v>31</v>
      </c>
      <c r="B1067" s="43"/>
      <c r="C1067" s="53">
        <f t="shared" ref="C1067:E1067" si="729">+C918*$K$3</f>
        <v>6113.2500000000009</v>
      </c>
      <c r="D1067" s="53">
        <f t="shared" si="729"/>
        <v>3944.05</v>
      </c>
      <c r="E1067" s="53">
        <f t="shared" si="729"/>
        <v>0</v>
      </c>
      <c r="F1067" s="53">
        <f t="shared" ref="F1067:G1067" si="730">+F393*$K$3</f>
        <v>47.800316666666667</v>
      </c>
      <c r="G1067" s="53">
        <f t="shared" si="730"/>
        <v>0</v>
      </c>
    </row>
    <row r="1068" spans="1:7" ht="14" hidden="1" x14ac:dyDescent="0.15">
      <c r="A1068" s="42">
        <v>32</v>
      </c>
      <c r="B1068" s="43"/>
      <c r="C1068" s="53">
        <f t="shared" ref="C1068:E1068" si="731">+C919*$K$3</f>
        <v>6249.1</v>
      </c>
      <c r="D1068" s="53">
        <f t="shared" si="731"/>
        <v>4031.7750000000005</v>
      </c>
      <c r="E1068" s="53">
        <f t="shared" si="731"/>
        <v>0</v>
      </c>
      <c r="F1068" s="53">
        <f t="shared" ref="F1068:G1068" si="732">+F394*$K$3</f>
        <v>48.869333333333337</v>
      </c>
      <c r="G1068" s="53">
        <f t="shared" si="732"/>
        <v>0</v>
      </c>
    </row>
    <row r="1069" spans="1:7" ht="14" hidden="1" x14ac:dyDescent="0.15">
      <c r="A1069" s="42">
        <v>33</v>
      </c>
      <c r="B1069" s="43"/>
      <c r="C1069" s="53">
        <f t="shared" ref="C1069:E1069" si="733">+C920*$K$3</f>
        <v>6389.9000000000005</v>
      </c>
      <c r="D1069" s="53">
        <f t="shared" si="733"/>
        <v>4122.5250000000005</v>
      </c>
      <c r="E1069" s="53">
        <f t="shared" si="733"/>
        <v>0</v>
      </c>
      <c r="F1069" s="53">
        <f t="shared" ref="F1069:G1069" si="734">+F395*$K$3</f>
        <v>49.981983333333339</v>
      </c>
      <c r="G1069" s="53">
        <f t="shared" si="734"/>
        <v>0</v>
      </c>
    </row>
    <row r="1070" spans="1:7" ht="14" hidden="1" x14ac:dyDescent="0.15">
      <c r="A1070" s="42">
        <v>34</v>
      </c>
      <c r="B1070" s="43"/>
      <c r="C1070" s="53">
        <f t="shared" ref="C1070:E1070" si="735">+C921*$K$3</f>
        <v>6534.2750000000005</v>
      </c>
      <c r="D1070" s="53">
        <f t="shared" si="735"/>
        <v>4216.0250000000005</v>
      </c>
      <c r="E1070" s="53">
        <f t="shared" si="735"/>
        <v>0</v>
      </c>
      <c r="F1070" s="53">
        <f t="shared" ref="F1070:G1070" si="736">+F396*$K$3</f>
        <v>51.116450000000007</v>
      </c>
      <c r="G1070" s="53">
        <f t="shared" si="736"/>
        <v>0</v>
      </c>
    </row>
    <row r="1071" spans="1:7" ht="14" hidden="1" x14ac:dyDescent="0.15">
      <c r="A1071" s="42">
        <v>35</v>
      </c>
      <c r="B1071" s="43"/>
      <c r="C1071" s="53">
        <f t="shared" ref="C1071:E1071" si="737">+C922*$K$3</f>
        <v>6683.05</v>
      </c>
      <c r="D1071" s="53">
        <f t="shared" si="737"/>
        <v>4312</v>
      </c>
      <c r="E1071" s="53">
        <f t="shared" si="737"/>
        <v>0</v>
      </c>
      <c r="F1071" s="53">
        <f t="shared" ref="F1071:G1071" si="738">+F397*$K$3</f>
        <v>52.316366666666667</v>
      </c>
      <c r="G1071" s="53">
        <f t="shared" si="738"/>
        <v>0</v>
      </c>
    </row>
    <row r="1072" spans="1:7" ht="14" hidden="1" x14ac:dyDescent="0.15">
      <c r="A1072" s="42">
        <v>36</v>
      </c>
      <c r="B1072" s="43"/>
      <c r="C1072" s="53">
        <f t="shared" ref="C1072:E1072" si="739">+C923*$K$3</f>
        <v>6836.2250000000004</v>
      </c>
      <c r="D1072" s="53">
        <f t="shared" si="739"/>
        <v>4410.4500000000007</v>
      </c>
      <c r="E1072" s="53">
        <f t="shared" si="739"/>
        <v>0</v>
      </c>
      <c r="F1072" s="53">
        <f t="shared" ref="F1072:G1072" si="740">+F398*$K$3</f>
        <v>53.516283333333334</v>
      </c>
      <c r="G1072" s="53">
        <f t="shared" si="740"/>
        <v>0</v>
      </c>
    </row>
    <row r="1073" spans="1:7" ht="14" hidden="1" x14ac:dyDescent="0.15">
      <c r="A1073" s="42">
        <v>37</v>
      </c>
      <c r="B1073" s="43"/>
      <c r="C1073" s="53">
        <f t="shared" ref="C1073:E1073" si="741">+C924*$K$3</f>
        <v>6992.9750000000004</v>
      </c>
      <c r="D1073" s="53">
        <f t="shared" si="741"/>
        <v>4511.6500000000005</v>
      </c>
      <c r="E1073" s="53">
        <f t="shared" si="741"/>
        <v>0</v>
      </c>
      <c r="F1073" s="53">
        <f t="shared" ref="F1073:G1073" si="742">+F399*$K$3</f>
        <v>54.803466666666665</v>
      </c>
      <c r="G1073" s="53">
        <f t="shared" si="742"/>
        <v>0</v>
      </c>
    </row>
    <row r="1074" spans="1:7" ht="14" hidden="1" x14ac:dyDescent="0.15">
      <c r="A1074" s="42">
        <v>38</v>
      </c>
      <c r="B1074" s="43"/>
      <c r="C1074" s="53">
        <f t="shared" ref="C1074:E1074" si="743">+C925*$K$3</f>
        <v>7153.5750000000007</v>
      </c>
      <c r="D1074" s="53">
        <f t="shared" si="743"/>
        <v>4615.875</v>
      </c>
      <c r="E1074" s="53">
        <f t="shared" si="743"/>
        <v>0</v>
      </c>
      <c r="F1074" s="53">
        <f t="shared" ref="F1074:G1074" si="744">+F400*$K$3</f>
        <v>56.134283333333336</v>
      </c>
      <c r="G1074" s="53">
        <f t="shared" si="744"/>
        <v>0</v>
      </c>
    </row>
    <row r="1075" spans="1:7" ht="14" hidden="1" x14ac:dyDescent="0.15">
      <c r="A1075" s="42">
        <v>39</v>
      </c>
      <c r="B1075" s="43"/>
      <c r="C1075" s="53">
        <f t="shared" ref="C1075:E1075" si="745">+C926*$K$3</f>
        <v>7319.6750000000002</v>
      </c>
      <c r="D1075" s="53">
        <f t="shared" si="745"/>
        <v>4722.0250000000005</v>
      </c>
      <c r="E1075" s="53">
        <f t="shared" si="745"/>
        <v>0</v>
      </c>
      <c r="F1075" s="53">
        <f t="shared" ref="F1075:G1075" si="746">+F401*$K$3</f>
        <v>57.465100000000014</v>
      </c>
      <c r="G1075" s="53">
        <f t="shared" si="746"/>
        <v>0</v>
      </c>
    </row>
    <row r="1076" spans="1:7" ht="14" hidden="1" x14ac:dyDescent="0.15">
      <c r="A1076" s="42">
        <v>40</v>
      </c>
      <c r="B1076" s="43"/>
      <c r="C1076" s="53">
        <f t="shared" ref="C1076:E1076" si="747">+C927*$K$3</f>
        <v>7488.8</v>
      </c>
      <c r="D1076" s="53">
        <f t="shared" si="747"/>
        <v>4831.4750000000004</v>
      </c>
      <c r="E1076" s="53">
        <f t="shared" si="747"/>
        <v>0</v>
      </c>
      <c r="F1076" s="53">
        <f t="shared" ref="F1076:G1076" si="748">+F402*$K$3</f>
        <v>58.839550000000003</v>
      </c>
      <c r="G1076" s="53">
        <f t="shared" si="748"/>
        <v>0</v>
      </c>
    </row>
    <row r="1077" spans="1:7" ht="14" hidden="1" x14ac:dyDescent="0.15">
      <c r="A1077" s="42">
        <v>41</v>
      </c>
      <c r="B1077" s="43"/>
      <c r="C1077" s="53">
        <f t="shared" ref="C1077:E1077" si="749">+C928*$K$3</f>
        <v>7662.8750000000009</v>
      </c>
      <c r="D1077" s="53">
        <f t="shared" si="749"/>
        <v>4943.6750000000002</v>
      </c>
      <c r="E1077" s="53">
        <f t="shared" si="749"/>
        <v>0</v>
      </c>
      <c r="F1077" s="53">
        <f t="shared" ref="F1077:G1077" si="750">+F403*$K$3</f>
        <v>60.301266666666677</v>
      </c>
      <c r="G1077" s="53">
        <f t="shared" si="750"/>
        <v>0</v>
      </c>
    </row>
    <row r="1078" spans="1:7" ht="14" hidden="1" x14ac:dyDescent="0.15">
      <c r="A1078" s="42">
        <v>42</v>
      </c>
      <c r="B1078" s="43"/>
      <c r="C1078" s="53">
        <f t="shared" ref="C1078:E1078" si="751">+C929*$K$3</f>
        <v>7840.2500000000009</v>
      </c>
      <c r="D1078" s="53">
        <f t="shared" si="751"/>
        <v>5058.625</v>
      </c>
      <c r="E1078" s="53">
        <f t="shared" si="751"/>
        <v>0</v>
      </c>
      <c r="F1078" s="53">
        <f t="shared" ref="F1078:G1078" si="752">+F404*$K$3</f>
        <v>61.719350000000013</v>
      </c>
      <c r="G1078" s="53">
        <f t="shared" si="752"/>
        <v>0</v>
      </c>
    </row>
    <row r="1079" spans="1:7" ht="14" hidden="1" x14ac:dyDescent="0.15">
      <c r="A1079" s="42">
        <v>43</v>
      </c>
      <c r="B1079" s="43"/>
      <c r="C1079" s="53">
        <f t="shared" ref="C1079:E1079" si="753">+C930*$K$3</f>
        <v>8021.7500000000009</v>
      </c>
      <c r="D1079" s="53">
        <f t="shared" si="753"/>
        <v>5175.5</v>
      </c>
      <c r="E1079" s="53">
        <f t="shared" si="753"/>
        <v>0</v>
      </c>
      <c r="F1079" s="53">
        <f t="shared" ref="F1079:G1079" si="754">+F405*$K$3</f>
        <v>63.20288333333334</v>
      </c>
      <c r="G1079" s="53">
        <f t="shared" si="754"/>
        <v>0</v>
      </c>
    </row>
    <row r="1080" spans="1:7" ht="14" hidden="1" x14ac:dyDescent="0.15">
      <c r="A1080" s="42">
        <v>44</v>
      </c>
      <c r="B1080" s="43"/>
      <c r="C1080" s="53">
        <f t="shared" ref="C1080:E1080" si="755">+C931*$K$3</f>
        <v>8207.6500000000015</v>
      </c>
      <c r="D1080" s="53">
        <f t="shared" si="755"/>
        <v>5295.9500000000007</v>
      </c>
      <c r="E1080" s="53">
        <f t="shared" si="755"/>
        <v>0</v>
      </c>
      <c r="F1080" s="53">
        <f t="shared" ref="F1080:G1080" si="756">+F406*$K$3</f>
        <v>64.773683333333338</v>
      </c>
      <c r="G1080" s="53">
        <f t="shared" si="756"/>
        <v>0</v>
      </c>
    </row>
    <row r="1081" spans="1:7" ht="14" hidden="1" x14ac:dyDescent="0.15">
      <c r="A1081" s="42">
        <v>45</v>
      </c>
      <c r="B1081" s="43"/>
      <c r="C1081" s="53">
        <f t="shared" ref="C1081:E1081" si="757">+C932*$K$3</f>
        <v>8398.7750000000015</v>
      </c>
      <c r="D1081" s="53">
        <f t="shared" si="757"/>
        <v>5418.05</v>
      </c>
      <c r="E1081" s="53">
        <f t="shared" si="757"/>
        <v>0</v>
      </c>
      <c r="F1081" s="53">
        <f t="shared" ref="F1081:G1081" si="758">+F407*$K$3</f>
        <v>66.322666666666677</v>
      </c>
      <c r="G1081" s="53">
        <f t="shared" si="758"/>
        <v>0</v>
      </c>
    </row>
    <row r="1082" spans="1:7" ht="14" hidden="1" x14ac:dyDescent="0.15">
      <c r="A1082" s="42">
        <v>46</v>
      </c>
      <c r="B1082" s="43"/>
      <c r="C1082" s="53">
        <f t="shared" ref="C1082:E1082" si="759">+C933*$K$3</f>
        <v>8592.9250000000011</v>
      </c>
      <c r="D1082" s="53">
        <f t="shared" si="759"/>
        <v>5544</v>
      </c>
      <c r="E1082" s="53">
        <f t="shared" si="759"/>
        <v>0</v>
      </c>
      <c r="F1082" s="53">
        <f t="shared" ref="F1082:G1082" si="760">+F408*$K$3</f>
        <v>67.958916666666667</v>
      </c>
      <c r="G1082" s="53">
        <f t="shared" si="760"/>
        <v>0</v>
      </c>
    </row>
    <row r="1083" spans="1:7" ht="14" hidden="1" x14ac:dyDescent="0.15">
      <c r="A1083" s="42">
        <v>47</v>
      </c>
      <c r="B1083" s="43"/>
      <c r="C1083" s="53">
        <f t="shared" ref="C1083:E1083" si="761">+C934*$K$3</f>
        <v>8791.75</v>
      </c>
      <c r="D1083" s="53">
        <f t="shared" si="761"/>
        <v>5672.1500000000005</v>
      </c>
      <c r="E1083" s="53">
        <f t="shared" si="761"/>
        <v>0</v>
      </c>
      <c r="F1083" s="53">
        <f t="shared" ref="F1083:G1083" si="762">+F409*$K$3</f>
        <v>69.616983333333337</v>
      </c>
      <c r="G1083" s="53">
        <f t="shared" si="762"/>
        <v>0</v>
      </c>
    </row>
    <row r="1084" spans="1:7" ht="14" hidden="1" x14ac:dyDescent="0.15">
      <c r="A1084" s="42">
        <v>48</v>
      </c>
      <c r="B1084" s="43"/>
      <c r="C1084" s="53">
        <f t="shared" ref="C1084:E1084" si="763">+C935*$K$3</f>
        <v>8994.1500000000015</v>
      </c>
      <c r="D1084" s="53">
        <f t="shared" si="763"/>
        <v>5803.05</v>
      </c>
      <c r="E1084" s="53">
        <f t="shared" si="763"/>
        <v>0</v>
      </c>
      <c r="F1084" s="53">
        <f t="shared" ref="F1084:G1084" si="764">+F410*$K$3</f>
        <v>71.31868333333334</v>
      </c>
      <c r="G1084" s="53">
        <f t="shared" si="764"/>
        <v>0</v>
      </c>
    </row>
    <row r="1085" spans="1:7" ht="14" hidden="1" x14ac:dyDescent="0.15">
      <c r="A1085" s="42">
        <v>49</v>
      </c>
      <c r="B1085" s="43"/>
      <c r="C1085" s="53">
        <f t="shared" ref="C1085:E1085" si="765">+C936*$K$3</f>
        <v>9201.5</v>
      </c>
      <c r="D1085" s="53">
        <f t="shared" si="765"/>
        <v>5936.1500000000005</v>
      </c>
      <c r="E1085" s="53">
        <f t="shared" si="765"/>
        <v>0</v>
      </c>
      <c r="F1085" s="53">
        <f t="shared" ref="F1085:G1085" si="766">+F411*$K$3</f>
        <v>73.064016666666674</v>
      </c>
      <c r="G1085" s="53">
        <f t="shared" si="766"/>
        <v>0</v>
      </c>
    </row>
    <row r="1086" spans="1:7" ht="14" hidden="1" x14ac:dyDescent="0.15">
      <c r="A1086" s="42">
        <v>50</v>
      </c>
      <c r="B1086" s="43"/>
      <c r="C1086" s="53">
        <f t="shared" ref="C1086:E1086" si="767">+C937*$K$3</f>
        <v>9412.7000000000007</v>
      </c>
      <c r="D1086" s="53">
        <f t="shared" si="767"/>
        <v>6073.1</v>
      </c>
      <c r="E1086" s="53">
        <f t="shared" si="767"/>
        <v>0</v>
      </c>
      <c r="F1086" s="53">
        <f t="shared" ref="F1086:G1086" si="768">+F412*$K$3</f>
        <v>74.852983333333341</v>
      </c>
      <c r="G1086" s="53">
        <f t="shared" si="768"/>
        <v>0</v>
      </c>
    </row>
    <row r="1087" spans="1:7" ht="14" hidden="1" x14ac:dyDescent="0.15">
      <c r="A1087" s="42">
        <v>51</v>
      </c>
      <c r="B1087" s="43"/>
      <c r="C1087" s="53">
        <f t="shared" ref="C1087:E1087" si="769">+C938*$K$3</f>
        <v>9627.4750000000004</v>
      </c>
      <c r="D1087" s="53">
        <f t="shared" si="769"/>
        <v>6211.7000000000007</v>
      </c>
      <c r="E1087" s="53">
        <f t="shared" si="769"/>
        <v>0</v>
      </c>
      <c r="F1087" s="53">
        <f t="shared" ref="F1087:G1087" si="770">+F413*$K$3</f>
        <v>76.641949999999994</v>
      </c>
      <c r="G1087" s="53">
        <f t="shared" si="770"/>
        <v>0</v>
      </c>
    </row>
    <row r="1088" spans="1:7" ht="14" hidden="1" x14ac:dyDescent="0.15">
      <c r="A1088" s="42">
        <v>52</v>
      </c>
      <c r="B1088" s="43"/>
      <c r="C1088" s="53">
        <f t="shared" ref="C1088:E1088" si="771">+C939*$K$3</f>
        <v>9846.6500000000015</v>
      </c>
      <c r="D1088" s="53">
        <f t="shared" si="771"/>
        <v>6353.05</v>
      </c>
      <c r="E1088" s="53">
        <f t="shared" si="771"/>
        <v>0</v>
      </c>
      <c r="F1088" s="53">
        <f t="shared" ref="F1088:G1088" si="772">+F414*$K$3</f>
        <v>78.496366666666674</v>
      </c>
      <c r="G1088" s="53">
        <f t="shared" si="772"/>
        <v>0</v>
      </c>
    </row>
    <row r="1089" spans="1:7" ht="14" hidden="1" x14ac:dyDescent="0.15">
      <c r="A1089" s="42">
        <v>53</v>
      </c>
      <c r="B1089" s="43"/>
      <c r="C1089" s="53">
        <f t="shared" ref="C1089:E1089" si="773">+C940*$K$3</f>
        <v>10070.5</v>
      </c>
      <c r="D1089" s="53">
        <f t="shared" si="773"/>
        <v>6496.8750000000009</v>
      </c>
      <c r="E1089" s="53">
        <f t="shared" si="773"/>
        <v>0</v>
      </c>
      <c r="F1089" s="53">
        <f t="shared" ref="F1089:G1089" si="774">+F415*$K$3</f>
        <v>80.394416666666686</v>
      </c>
      <c r="G1089" s="53">
        <f t="shared" si="774"/>
        <v>0</v>
      </c>
    </row>
    <row r="1090" spans="1:7" ht="14" hidden="1" x14ac:dyDescent="0.15">
      <c r="A1090" s="42">
        <v>54</v>
      </c>
      <c r="B1090" s="45"/>
      <c r="C1090" s="53">
        <f t="shared" ref="C1090:E1090" si="775">+C941*$K$3</f>
        <v>10298.475</v>
      </c>
      <c r="D1090" s="53">
        <f t="shared" si="775"/>
        <v>6644.2750000000005</v>
      </c>
      <c r="E1090" s="53">
        <f t="shared" si="775"/>
        <v>0</v>
      </c>
      <c r="F1090" s="53">
        <f t="shared" ref="F1090:G1090" si="776">+F416*$K$3</f>
        <v>82.336100000000002</v>
      </c>
      <c r="G1090" s="53">
        <f t="shared" si="776"/>
        <v>0</v>
      </c>
    </row>
    <row r="1091" spans="1:7" ht="14" hidden="1" x14ac:dyDescent="0.15">
      <c r="A1091" s="42">
        <v>55</v>
      </c>
      <c r="B1091" s="45"/>
      <c r="C1091" s="53">
        <f t="shared" ref="C1091:E1091" si="777">+C942*$K$3</f>
        <v>10530.025000000001</v>
      </c>
      <c r="D1091" s="53">
        <f t="shared" si="777"/>
        <v>6794.1500000000005</v>
      </c>
      <c r="E1091" s="53">
        <f t="shared" si="777"/>
        <v>0</v>
      </c>
      <c r="F1091" s="53">
        <f t="shared" ref="F1091:G1091" si="778">+F417*$K$3</f>
        <v>84.299600000000012</v>
      </c>
      <c r="G1091" s="53">
        <f t="shared" si="778"/>
        <v>0</v>
      </c>
    </row>
    <row r="1092" spans="1:7" ht="14" hidden="1" x14ac:dyDescent="0.15">
      <c r="A1092" s="42">
        <v>56</v>
      </c>
      <c r="B1092" s="45"/>
      <c r="C1092" s="53">
        <f t="shared" ref="C1092:E1092" si="779">+C943*$K$3</f>
        <v>10765.7</v>
      </c>
      <c r="D1092" s="53">
        <f t="shared" si="779"/>
        <v>6945.9500000000007</v>
      </c>
      <c r="E1092" s="53">
        <f t="shared" si="779"/>
        <v>0</v>
      </c>
      <c r="F1092" s="53">
        <f t="shared" ref="F1092:G1092" si="780">+F418*$K$3</f>
        <v>86.263100000000009</v>
      </c>
      <c r="G1092" s="53">
        <f t="shared" si="780"/>
        <v>0</v>
      </c>
    </row>
    <row r="1093" spans="1:7" ht="14" hidden="1" x14ac:dyDescent="0.15">
      <c r="A1093" s="42">
        <v>57</v>
      </c>
      <c r="B1093" s="45"/>
      <c r="C1093" s="53">
        <f t="shared" ref="C1093:E1093" si="781">+C944*$K$3</f>
        <v>11006.325000000001</v>
      </c>
      <c r="D1093" s="53">
        <f t="shared" si="781"/>
        <v>7101.3250000000007</v>
      </c>
      <c r="E1093" s="53">
        <f t="shared" si="781"/>
        <v>0</v>
      </c>
      <c r="F1093" s="53">
        <f t="shared" ref="F1093:G1093" si="782">+F419*$K$3</f>
        <v>88.379316666666682</v>
      </c>
      <c r="G1093" s="53">
        <f t="shared" si="782"/>
        <v>0</v>
      </c>
    </row>
    <row r="1094" spans="1:7" ht="14" hidden="1" x14ac:dyDescent="0.15">
      <c r="A1094" s="42">
        <v>58</v>
      </c>
      <c r="B1094" s="45"/>
      <c r="C1094" s="53">
        <f t="shared" ref="C1094:E1094" si="783">+C945*$K$3</f>
        <v>11250.525000000001</v>
      </c>
      <c r="D1094" s="53">
        <f t="shared" si="783"/>
        <v>7258.35</v>
      </c>
      <c r="E1094" s="53">
        <f t="shared" si="783"/>
        <v>0</v>
      </c>
      <c r="F1094" s="53">
        <f t="shared" ref="F1094:G1094" si="784">+F420*$K$3</f>
        <v>90.451900000000009</v>
      </c>
      <c r="G1094" s="53">
        <f t="shared" si="784"/>
        <v>0</v>
      </c>
    </row>
    <row r="1095" spans="1:7" ht="14" hidden="1" x14ac:dyDescent="0.15">
      <c r="A1095" s="42">
        <v>59</v>
      </c>
      <c r="B1095" s="45"/>
      <c r="C1095" s="53">
        <f t="shared" ref="C1095:E1095" si="785">+C946*$K$3</f>
        <v>11498.85</v>
      </c>
      <c r="D1095" s="53">
        <f t="shared" si="785"/>
        <v>7418.6750000000002</v>
      </c>
      <c r="E1095" s="53">
        <f t="shared" si="785"/>
        <v>0</v>
      </c>
      <c r="F1095" s="53">
        <f t="shared" ref="F1095:G1095" si="786">+F421*$K$3</f>
        <v>92.611750000000015</v>
      </c>
      <c r="G1095" s="53">
        <f t="shared" si="786"/>
        <v>0</v>
      </c>
    </row>
    <row r="1096" spans="1:7" ht="14" hidden="1" x14ac:dyDescent="0.15">
      <c r="A1096" s="42">
        <v>60</v>
      </c>
      <c r="B1096" s="45"/>
      <c r="C1096" s="53">
        <f t="shared" ref="C1096:E1096" si="787">+C947*$K$3</f>
        <v>11751.575000000001</v>
      </c>
      <c r="D1096" s="53">
        <f t="shared" si="787"/>
        <v>7582.0250000000005</v>
      </c>
      <c r="E1096" s="53">
        <f t="shared" si="787"/>
        <v>0</v>
      </c>
      <c r="F1096" s="53">
        <f t="shared" ref="F1096:G1096" si="788">+F422*$K$3</f>
        <v>103.86915000000002</v>
      </c>
      <c r="G1096" s="53">
        <f t="shared" si="788"/>
        <v>0</v>
      </c>
    </row>
    <row r="1097" spans="1:7" ht="14" hidden="1" x14ac:dyDescent="0.15">
      <c r="A1097" s="42">
        <v>61</v>
      </c>
      <c r="B1097" s="45"/>
      <c r="C1097" s="53">
        <f t="shared" ref="C1097:E1097" si="789">+C948*$K$3</f>
        <v>13077.35</v>
      </c>
      <c r="D1097" s="53">
        <f t="shared" si="789"/>
        <v>8437.2750000000015</v>
      </c>
      <c r="E1097" s="53">
        <f t="shared" si="789"/>
        <v>0</v>
      </c>
      <c r="F1097" s="53">
        <f t="shared" ref="F1097:G1097" si="790">+F423*$K$3</f>
        <v>116.1083</v>
      </c>
      <c r="G1097" s="53">
        <f t="shared" si="790"/>
        <v>0</v>
      </c>
    </row>
    <row r="1098" spans="1:7" ht="14" hidden="1" x14ac:dyDescent="0.15">
      <c r="A1098" s="42">
        <v>62</v>
      </c>
      <c r="B1098" s="45"/>
      <c r="C1098" s="53">
        <f t="shared" ref="C1098:E1098" si="791">+C949*$K$3</f>
        <v>14507.075000000001</v>
      </c>
      <c r="D1098" s="53">
        <f t="shared" si="791"/>
        <v>9359.625</v>
      </c>
      <c r="E1098" s="53">
        <f t="shared" si="791"/>
        <v>0</v>
      </c>
      <c r="F1098" s="53">
        <f t="shared" ref="F1098:G1098" si="792">+F424*$K$3</f>
        <v>129.28556666666668</v>
      </c>
      <c r="G1098" s="53">
        <f t="shared" si="792"/>
        <v>0</v>
      </c>
    </row>
    <row r="1099" spans="1:7" ht="14" hidden="1" x14ac:dyDescent="0.15">
      <c r="A1099" s="42">
        <v>63</v>
      </c>
      <c r="B1099" s="45"/>
      <c r="C1099" s="53">
        <f t="shared" ref="C1099:E1099" si="793">+C950*$K$3</f>
        <v>16041.025000000001</v>
      </c>
      <c r="D1099" s="53">
        <f t="shared" si="793"/>
        <v>10349.075000000001</v>
      </c>
      <c r="E1099" s="53">
        <f t="shared" si="793"/>
        <v>0</v>
      </c>
      <c r="F1099" s="53">
        <f t="shared" ref="F1099:G1099" si="794">+F425*$K$3</f>
        <v>143.48821666666669</v>
      </c>
      <c r="G1099" s="53">
        <f t="shared" si="794"/>
        <v>0</v>
      </c>
    </row>
    <row r="1100" spans="1:7" ht="14" hidden="1" x14ac:dyDescent="0.15">
      <c r="A1100" s="42">
        <v>64</v>
      </c>
      <c r="B1100" s="45"/>
      <c r="C1100" s="53">
        <f t="shared" ref="C1100:E1100" si="795">+C951*$K$3</f>
        <v>17678.925000000003</v>
      </c>
      <c r="D1100" s="53">
        <f t="shared" si="795"/>
        <v>11405.35</v>
      </c>
      <c r="E1100" s="53">
        <f t="shared" si="795"/>
        <v>0</v>
      </c>
      <c r="F1100" s="53">
        <f t="shared" ref="F1100:G1100" si="796">+F426*$K$3</f>
        <v>158.6726166666667</v>
      </c>
      <c r="G1100" s="53">
        <f t="shared" si="796"/>
        <v>0</v>
      </c>
    </row>
    <row r="1101" spans="1:7" ht="14" hidden="1" x14ac:dyDescent="0.15">
      <c r="A1101" s="42">
        <v>65</v>
      </c>
      <c r="B1101" s="45"/>
      <c r="C1101" s="53">
        <f t="shared" ref="C1101:E1101" si="797">+C952*$K$3</f>
        <v>19420.5</v>
      </c>
      <c r="D1101" s="53">
        <f t="shared" si="797"/>
        <v>12529.550000000001</v>
      </c>
      <c r="E1101" s="53">
        <f t="shared" si="797"/>
        <v>0</v>
      </c>
      <c r="F1101" s="53">
        <f t="shared" ref="F1101:G1101" si="798">+F427*$K$3</f>
        <v>174.86058333333335</v>
      </c>
      <c r="G1101" s="53">
        <f t="shared" si="798"/>
        <v>0</v>
      </c>
    </row>
    <row r="1102" spans="1:7" ht="14" hidden="1" x14ac:dyDescent="0.15">
      <c r="A1102" s="42">
        <v>66</v>
      </c>
      <c r="B1102" s="45"/>
      <c r="C1102" s="53">
        <f t="shared" ref="C1102:E1102" si="799">+C953*$K$3</f>
        <v>21266.575000000001</v>
      </c>
      <c r="D1102" s="53">
        <f t="shared" si="799"/>
        <v>13720.300000000001</v>
      </c>
      <c r="E1102" s="53">
        <f t="shared" si="799"/>
        <v>0</v>
      </c>
      <c r="F1102" s="53">
        <f t="shared" ref="F1102:G1102" si="800">+F428*$K$3</f>
        <v>191.98666666666668</v>
      </c>
      <c r="G1102" s="53">
        <f t="shared" si="800"/>
        <v>0</v>
      </c>
    </row>
    <row r="1103" spans="1:7" ht="14" hidden="1" x14ac:dyDescent="0.15">
      <c r="A1103" s="42">
        <v>67</v>
      </c>
      <c r="B1103" s="45"/>
      <c r="C1103" s="53">
        <f t="shared" ref="C1103:E1103" si="801">+C954*$K$3</f>
        <v>23215.775000000001</v>
      </c>
      <c r="D1103" s="53">
        <f t="shared" si="801"/>
        <v>14978.150000000001</v>
      </c>
      <c r="E1103" s="53">
        <f t="shared" si="801"/>
        <v>0</v>
      </c>
      <c r="F1103" s="53">
        <f t="shared" ref="F1103:G1103" si="802">+F429*$K$3</f>
        <v>210.11631666666671</v>
      </c>
      <c r="G1103" s="53">
        <f t="shared" si="802"/>
        <v>0</v>
      </c>
    </row>
    <row r="1104" spans="1:7" ht="14" hidden="1" x14ac:dyDescent="0.15">
      <c r="A1104" s="42">
        <v>68</v>
      </c>
      <c r="B1104" s="45"/>
      <c r="C1104" s="53">
        <f t="shared" ref="C1104:E1104" si="803">+C955*$K$3</f>
        <v>25269.750000000004</v>
      </c>
      <c r="D1104" s="53">
        <f t="shared" si="803"/>
        <v>16303.100000000002</v>
      </c>
      <c r="E1104" s="53">
        <f t="shared" si="803"/>
        <v>0</v>
      </c>
      <c r="F1104" s="53">
        <f t="shared" ref="F1104:G1104" si="804">+F430*$K$3</f>
        <v>229.24953333333332</v>
      </c>
      <c r="G1104" s="53">
        <f t="shared" si="804"/>
        <v>0</v>
      </c>
    </row>
    <row r="1105" spans="1:7" ht="14" hidden="1" x14ac:dyDescent="0.15">
      <c r="A1105" s="42">
        <v>69</v>
      </c>
      <c r="B1105" s="45"/>
      <c r="C1105" s="53">
        <f t="shared" ref="C1105:E1105" si="805">+C956*$K$3</f>
        <v>27427.125000000004</v>
      </c>
      <c r="D1105" s="53">
        <f t="shared" si="805"/>
        <v>17695.150000000001</v>
      </c>
      <c r="E1105" s="53">
        <f t="shared" si="805"/>
        <v>0</v>
      </c>
      <c r="F1105" s="53">
        <f t="shared" ref="F1105:G1105" si="806">+F431*$K$3</f>
        <v>249.34268333333335</v>
      </c>
      <c r="G1105" s="53">
        <f t="shared" si="806"/>
        <v>0</v>
      </c>
    </row>
    <row r="1106" spans="1:7" ht="14" hidden="1" x14ac:dyDescent="0.15">
      <c r="A1106" s="42">
        <v>70</v>
      </c>
      <c r="B1106" s="45"/>
      <c r="C1106" s="53">
        <f t="shared" ref="C1106:E1106" si="807">+C957*$K$3</f>
        <v>29688.725000000002</v>
      </c>
      <c r="D1106" s="53">
        <f t="shared" si="807"/>
        <v>19154.575000000001</v>
      </c>
      <c r="E1106" s="53">
        <f t="shared" si="807"/>
        <v>0</v>
      </c>
      <c r="F1106" s="53">
        <f t="shared" ref="F1106:G1106" si="808">+F432*$K$3</f>
        <v>270.4612166666667</v>
      </c>
      <c r="G1106" s="53">
        <f t="shared" si="808"/>
        <v>0</v>
      </c>
    </row>
    <row r="1107" spans="1:7" ht="14" hidden="1" x14ac:dyDescent="0.15">
      <c r="A1107" s="42">
        <v>71</v>
      </c>
      <c r="B1107" s="45"/>
      <c r="C1107" s="53">
        <f t="shared" ref="C1107:E1107" si="809">+C958*$K$3</f>
        <v>32054.550000000003</v>
      </c>
      <c r="D1107" s="53">
        <f t="shared" si="809"/>
        <v>20680.275000000001</v>
      </c>
      <c r="E1107" s="53">
        <f t="shared" si="809"/>
        <v>0</v>
      </c>
      <c r="F1107" s="53">
        <f t="shared" ref="F1107:G1107" si="810">+F433*$K$3</f>
        <v>292.53968333333341</v>
      </c>
      <c r="G1107" s="53">
        <f t="shared" si="810"/>
        <v>0</v>
      </c>
    </row>
    <row r="1108" spans="1:7" ht="14" hidden="1" x14ac:dyDescent="0.15">
      <c r="A1108" s="42">
        <v>72</v>
      </c>
      <c r="B1108" s="45"/>
      <c r="C1108" s="53">
        <f t="shared" ref="C1108:E1108" si="811">+C959*$K$3</f>
        <v>34524.325000000004</v>
      </c>
      <c r="D1108" s="53">
        <f t="shared" si="811"/>
        <v>22273.9</v>
      </c>
      <c r="E1108" s="53">
        <f t="shared" si="811"/>
        <v>0</v>
      </c>
      <c r="F1108" s="53">
        <f t="shared" ref="F1108:G1108" si="812">+F434*$K$3</f>
        <v>315.5999000000001</v>
      </c>
      <c r="G1108" s="53">
        <f t="shared" si="812"/>
        <v>0</v>
      </c>
    </row>
    <row r="1109" spans="1:7" ht="14" hidden="1" x14ac:dyDescent="0.15">
      <c r="A1109" s="42">
        <v>73</v>
      </c>
      <c r="B1109" s="45"/>
      <c r="C1109" s="53">
        <f t="shared" ref="C1109:E1109" si="813">+C960*$K$3</f>
        <v>37098.600000000006</v>
      </c>
      <c r="D1109" s="53">
        <f t="shared" si="813"/>
        <v>23934.625000000004</v>
      </c>
      <c r="E1109" s="53">
        <f t="shared" si="813"/>
        <v>0</v>
      </c>
      <c r="F1109" s="53">
        <f t="shared" ref="F1109:G1109" si="814">+F435*$K$3</f>
        <v>339.66368333333338</v>
      </c>
      <c r="G1109" s="53">
        <f t="shared" si="814"/>
        <v>0</v>
      </c>
    </row>
    <row r="1110" spans="1:7" ht="14" hidden="1" x14ac:dyDescent="0.15">
      <c r="A1110" s="42">
        <v>74</v>
      </c>
      <c r="B1110" s="45"/>
      <c r="C1110" s="53">
        <f t="shared" ref="C1110:E1110" si="815">+C961*$K$3</f>
        <v>39776.550000000003</v>
      </c>
      <c r="D1110" s="53">
        <f t="shared" si="815"/>
        <v>25662.175000000003</v>
      </c>
      <c r="E1110" s="53">
        <f t="shared" si="815"/>
        <v>0</v>
      </c>
      <c r="F1110" s="53">
        <f t="shared" ref="F1110:G1110" si="816">+F436*$K$3</f>
        <v>364.68740000000008</v>
      </c>
      <c r="G1110" s="53">
        <f t="shared" si="816"/>
        <v>0</v>
      </c>
    </row>
    <row r="1111" spans="1:7" ht="14" hidden="1" x14ac:dyDescent="0.15">
      <c r="A1111" s="42">
        <v>75</v>
      </c>
      <c r="B1111" s="45"/>
      <c r="C1111" s="53">
        <f t="shared" ref="C1111:E1111" si="817">+C962*$K$3</f>
        <v>42557.350000000006</v>
      </c>
      <c r="D1111" s="53">
        <f t="shared" si="817"/>
        <v>27456.550000000003</v>
      </c>
      <c r="E1111" s="53">
        <f t="shared" si="817"/>
        <v>0</v>
      </c>
      <c r="F1111" s="53">
        <f t="shared" ref="F1111:G1111" si="818">+F437*$K$3</f>
        <v>364.68740000000008</v>
      </c>
      <c r="G1111" s="53">
        <f t="shared" si="818"/>
        <v>0</v>
      </c>
    </row>
    <row r="1112" spans="1:7" ht="14" hidden="1" x14ac:dyDescent="0.15">
      <c r="A1112" s="42">
        <v>76</v>
      </c>
      <c r="B1112" s="45"/>
      <c r="C1112" s="53">
        <f t="shared" ref="C1112:E1112" si="819">+C963*$K$3</f>
        <v>42557.350000000006</v>
      </c>
      <c r="D1112" s="53">
        <f t="shared" si="819"/>
        <v>27456.550000000003</v>
      </c>
      <c r="E1112" s="53">
        <f t="shared" si="819"/>
        <v>0</v>
      </c>
      <c r="F1112" s="53">
        <f t="shared" ref="F1112:G1112" si="820">+F438*$K$3</f>
        <v>364.68740000000008</v>
      </c>
      <c r="G1112" s="53">
        <f t="shared" si="820"/>
        <v>0</v>
      </c>
    </row>
    <row r="1113" spans="1:7" ht="14" hidden="1" x14ac:dyDescent="0.15">
      <c r="A1113" s="42">
        <v>77</v>
      </c>
      <c r="B1113" s="45"/>
      <c r="C1113" s="53">
        <f t="shared" ref="C1113:E1113" si="821">+C964*$K$3</f>
        <v>42557.350000000006</v>
      </c>
      <c r="D1113" s="53">
        <f t="shared" si="821"/>
        <v>27456.550000000003</v>
      </c>
      <c r="E1113" s="53">
        <f t="shared" si="821"/>
        <v>0</v>
      </c>
      <c r="F1113" s="53">
        <f t="shared" ref="F1113:G1113" si="822">+F439*$K$3</f>
        <v>364.68740000000008</v>
      </c>
      <c r="G1113" s="53">
        <f t="shared" si="822"/>
        <v>0</v>
      </c>
    </row>
    <row r="1114" spans="1:7" ht="14" hidden="1" x14ac:dyDescent="0.15">
      <c r="A1114" s="42">
        <v>78</v>
      </c>
      <c r="B1114" s="45"/>
      <c r="C1114" s="53">
        <f t="shared" ref="C1114:E1114" si="823">+C965*$K$3</f>
        <v>42557.350000000006</v>
      </c>
      <c r="D1114" s="53">
        <f t="shared" si="823"/>
        <v>27456.550000000003</v>
      </c>
      <c r="E1114" s="53">
        <f t="shared" si="823"/>
        <v>0</v>
      </c>
      <c r="F1114" s="53">
        <f t="shared" ref="F1114:G1114" si="824">+F440*$K$3</f>
        <v>364.68740000000008</v>
      </c>
      <c r="G1114" s="53">
        <f t="shared" si="824"/>
        <v>0</v>
      </c>
    </row>
    <row r="1115" spans="1:7" ht="14" hidden="1" x14ac:dyDescent="0.15">
      <c r="A1115" s="42">
        <v>79</v>
      </c>
      <c r="B1115" s="45"/>
      <c r="C1115" s="53">
        <f t="shared" ref="C1115:E1115" si="825">+C966*$K$3</f>
        <v>42557.350000000006</v>
      </c>
      <c r="D1115" s="53">
        <f t="shared" si="825"/>
        <v>27456.550000000003</v>
      </c>
      <c r="E1115" s="53">
        <f t="shared" si="825"/>
        <v>0</v>
      </c>
      <c r="F1115" s="53">
        <f t="shared" ref="F1115:G1115" si="826">+F441*$K$3</f>
        <v>364.68740000000008</v>
      </c>
      <c r="G1115" s="53">
        <f t="shared" si="826"/>
        <v>0</v>
      </c>
    </row>
    <row r="1116" spans="1:7" ht="14" hidden="1" x14ac:dyDescent="0.15">
      <c r="A1116" s="42">
        <v>80</v>
      </c>
      <c r="B1116" s="45"/>
      <c r="C1116" s="53">
        <f t="shared" ref="C1116:E1116" si="827">+C967*$K$3</f>
        <v>42557.350000000006</v>
      </c>
      <c r="D1116" s="53">
        <f t="shared" si="827"/>
        <v>27456.550000000003</v>
      </c>
      <c r="E1116" s="53">
        <f t="shared" si="827"/>
        <v>0</v>
      </c>
      <c r="F1116" s="53">
        <f t="shared" ref="F1116:G1116" si="828">+F442*$K$3</f>
        <v>364.68740000000008</v>
      </c>
      <c r="G1116" s="53">
        <f t="shared" si="828"/>
        <v>0</v>
      </c>
    </row>
    <row r="1117" spans="1:7" ht="14" hidden="1" x14ac:dyDescent="0.15">
      <c r="A1117" s="42">
        <v>81</v>
      </c>
      <c r="B1117" s="45"/>
      <c r="C1117" s="53">
        <f t="shared" ref="C1117:E1117" si="829">+C968*$K$3</f>
        <v>42557.350000000006</v>
      </c>
      <c r="D1117" s="53">
        <f t="shared" si="829"/>
        <v>27456.550000000003</v>
      </c>
      <c r="E1117" s="53">
        <f t="shared" si="829"/>
        <v>0</v>
      </c>
      <c r="F1117" s="53">
        <f t="shared" ref="F1117:G1117" si="830">+F443*$K$3</f>
        <v>364.68740000000008</v>
      </c>
      <c r="G1117" s="53">
        <f t="shared" si="830"/>
        <v>0</v>
      </c>
    </row>
    <row r="1118" spans="1:7" ht="14" hidden="1" x14ac:dyDescent="0.15">
      <c r="A1118" s="42">
        <v>82</v>
      </c>
      <c r="B1118" s="45"/>
      <c r="C1118" s="53">
        <f t="shared" ref="C1118:E1118" si="831">+C969*$K$3</f>
        <v>42557.350000000006</v>
      </c>
      <c r="D1118" s="53">
        <f t="shared" si="831"/>
        <v>27456.550000000003</v>
      </c>
      <c r="E1118" s="53">
        <f t="shared" si="831"/>
        <v>0</v>
      </c>
      <c r="F1118" s="53">
        <f t="shared" ref="F1118:G1118" si="832">+F444*$K$3</f>
        <v>364.68740000000008</v>
      </c>
      <c r="G1118" s="53">
        <f t="shared" si="832"/>
        <v>0</v>
      </c>
    </row>
    <row r="1119" spans="1:7" ht="14" hidden="1" x14ac:dyDescent="0.15">
      <c r="A1119" s="42">
        <v>83</v>
      </c>
      <c r="B1119" s="45"/>
      <c r="C1119" s="53">
        <f t="shared" ref="C1119:E1119" si="833">+C970*$K$3</f>
        <v>42557.350000000006</v>
      </c>
      <c r="D1119" s="53">
        <f t="shared" si="833"/>
        <v>27456.550000000003</v>
      </c>
      <c r="E1119" s="53">
        <f t="shared" si="833"/>
        <v>0</v>
      </c>
      <c r="F1119" s="53">
        <f t="shared" ref="F1119:G1119" si="834">+F445*$K$3</f>
        <v>364.68740000000008</v>
      </c>
      <c r="G1119" s="53">
        <f t="shared" si="834"/>
        <v>0</v>
      </c>
    </row>
    <row r="1120" spans="1:7" ht="14" hidden="1" x14ac:dyDescent="0.15">
      <c r="A1120" s="42">
        <v>84</v>
      </c>
      <c r="B1120" s="45" t="s">
        <v>3</v>
      </c>
      <c r="C1120" s="53">
        <f t="shared" ref="C1120:E1120" si="835">+C971*$K$3</f>
        <v>42557.350000000006</v>
      </c>
      <c r="D1120" s="53">
        <f t="shared" si="835"/>
        <v>27456.550000000003</v>
      </c>
      <c r="E1120" s="53">
        <f t="shared" si="835"/>
        <v>0</v>
      </c>
      <c r="F1120" s="53">
        <f t="shared" ref="F1120:G1120" si="836">+F446*$K$3</f>
        <v>19.133216666666669</v>
      </c>
      <c r="G1120" s="53">
        <f t="shared" si="836"/>
        <v>0</v>
      </c>
    </row>
    <row r="1121" spans="1:16" ht="14" hidden="1" x14ac:dyDescent="0.15">
      <c r="A1121" s="42">
        <v>1</v>
      </c>
      <c r="B1121" s="45" t="s">
        <v>4</v>
      </c>
      <c r="C1121" s="53">
        <f t="shared" ref="C1121:E1121" si="837">+C972*$K$3</f>
        <v>2200.8250000000003</v>
      </c>
      <c r="D1121" s="53">
        <f t="shared" si="837"/>
        <v>1419.825</v>
      </c>
      <c r="E1121" s="53">
        <f t="shared" si="837"/>
        <v>0</v>
      </c>
      <c r="F1121" s="53">
        <f t="shared" ref="F1121:G1121" si="838">+F447*$K$3</f>
        <v>32.528650000000006</v>
      </c>
      <c r="G1121" s="53">
        <f t="shared" si="838"/>
        <v>0</v>
      </c>
    </row>
    <row r="1122" spans="1:16" ht="14" hidden="1" x14ac:dyDescent="0.15">
      <c r="A1122" s="42">
        <v>2</v>
      </c>
      <c r="B1122" s="45" t="s">
        <v>1</v>
      </c>
      <c r="C1122" s="53">
        <f t="shared" ref="C1122:E1122" si="839">+C973*$K$3</f>
        <v>3740.55</v>
      </c>
      <c r="D1122" s="53">
        <f t="shared" si="839"/>
        <v>2413.6750000000002</v>
      </c>
      <c r="E1122" s="53">
        <f t="shared" si="839"/>
        <v>0</v>
      </c>
      <c r="F1122" s="53">
        <f t="shared" ref="F1122:G1122" si="840">+F448*$K$3</f>
        <v>45.902266666666669</v>
      </c>
      <c r="G1122" s="53">
        <f t="shared" si="840"/>
        <v>0</v>
      </c>
    </row>
    <row r="1123" spans="1:16" ht="14" hidden="1" x14ac:dyDescent="0.15">
      <c r="A1123" s="42">
        <v>3</v>
      </c>
      <c r="B1123" s="45" t="s">
        <v>5</v>
      </c>
      <c r="C1123" s="53">
        <f t="shared" ref="C1123:E1123" si="841">+C974*$K$3</f>
        <v>5280.8250000000007</v>
      </c>
      <c r="D1123" s="53">
        <f t="shared" si="841"/>
        <v>3406.9750000000004</v>
      </c>
      <c r="E1123" s="53">
        <f t="shared" si="841"/>
        <v>0</v>
      </c>
      <c r="F1123" s="53">
        <f t="shared" ref="F1123:G1123" si="842">+F449*$K$3</f>
        <v>0</v>
      </c>
      <c r="G1123" s="53">
        <f t="shared" si="842"/>
        <v>0</v>
      </c>
    </row>
    <row r="1124" spans="1:16" ht="14" hidden="1" thickBot="1" x14ac:dyDescent="0.2"/>
    <row r="1125" spans="1:16" ht="18" hidden="1" x14ac:dyDescent="0.2">
      <c r="A1125" s="288" t="s">
        <v>24</v>
      </c>
      <c r="B1125" s="289"/>
      <c r="C1125" s="289"/>
      <c r="D1125" s="289"/>
      <c r="E1125" s="289"/>
      <c r="F1125" s="289"/>
      <c r="G1125" s="289"/>
    </row>
    <row r="1126" spans="1:16" ht="18" hidden="1" x14ac:dyDescent="0.2">
      <c r="A1126" s="290" t="s">
        <v>6</v>
      </c>
      <c r="B1126" s="291"/>
      <c r="C1126" s="291"/>
      <c r="D1126" s="291"/>
      <c r="E1126" s="291"/>
      <c r="F1126" s="291"/>
      <c r="G1126" s="291"/>
      <c r="H1126" s="54" t="s">
        <v>59</v>
      </c>
    </row>
    <row r="1127" spans="1:16" hidden="1" x14ac:dyDescent="0.15">
      <c r="A1127" s="286" t="s">
        <v>0</v>
      </c>
      <c r="B1127" s="287"/>
      <c r="C1127" s="287"/>
      <c r="D1127" s="287"/>
      <c r="E1127" s="287"/>
      <c r="F1127" s="287"/>
      <c r="G1127" s="287"/>
    </row>
    <row r="1128" spans="1:16" hidden="1" x14ac:dyDescent="0.15">
      <c r="A1128" s="17" t="s">
        <v>2</v>
      </c>
      <c r="B1128" s="18" t="s">
        <v>2</v>
      </c>
      <c r="C1128" s="63">
        <v>10000</v>
      </c>
      <c r="D1128" s="63">
        <v>20000</v>
      </c>
      <c r="E1128" s="63"/>
      <c r="F1128" s="67"/>
      <c r="G1128" s="67"/>
      <c r="M1128" s="63">
        <v>10000</v>
      </c>
      <c r="N1128" s="63">
        <v>20000</v>
      </c>
      <c r="O1128" s="14">
        <v>10000</v>
      </c>
      <c r="P1128" s="14">
        <v>20000</v>
      </c>
    </row>
    <row r="1129" spans="1:16" ht="15" hidden="1" x14ac:dyDescent="0.2">
      <c r="A1129" s="17">
        <v>18</v>
      </c>
      <c r="B1129" s="18"/>
      <c r="C1129" s="89">
        <f>M1129*$K$6</f>
        <v>1748.45</v>
      </c>
      <c r="D1129" s="89">
        <f>N1129*$K$6</f>
        <v>1371.8999999999999</v>
      </c>
      <c r="E1129" s="66"/>
      <c r="F1129" s="53"/>
      <c r="G1129" s="53"/>
      <c r="M1129" s="90">
        <v>2057</v>
      </c>
      <c r="N1129" s="90">
        <v>1614</v>
      </c>
      <c r="O1129" s="145">
        <f>M1129*85%</f>
        <v>1748.45</v>
      </c>
      <c r="P1129" s="145">
        <f>N1129*85%</f>
        <v>1371.8999999999999</v>
      </c>
    </row>
    <row r="1130" spans="1:16" ht="15" hidden="1" x14ac:dyDescent="0.2">
      <c r="A1130" s="17">
        <v>19</v>
      </c>
      <c r="B1130" s="18"/>
      <c r="C1130" s="89">
        <f t="shared" ref="C1130:C1193" si="843">M1130*$K$6</f>
        <v>1771.3999999999999</v>
      </c>
      <c r="D1130" s="89">
        <f t="shared" ref="D1130:D1193" si="844">N1130*$K$6</f>
        <v>1383.8</v>
      </c>
      <c r="E1130" s="66"/>
      <c r="F1130" s="53"/>
      <c r="G1130" s="53"/>
      <c r="M1130" s="90">
        <v>2084</v>
      </c>
      <c r="N1130" s="90">
        <v>1628</v>
      </c>
      <c r="O1130" s="145">
        <f t="shared" ref="O1130:O1186" si="845">M1130*85%</f>
        <v>1771.3999999999999</v>
      </c>
      <c r="P1130" s="145">
        <f t="shared" ref="P1130:P1186" si="846">N1130*85%</f>
        <v>1383.8</v>
      </c>
    </row>
    <row r="1131" spans="1:16" ht="15" hidden="1" x14ac:dyDescent="0.2">
      <c r="A1131" s="17">
        <v>20</v>
      </c>
      <c r="B1131" s="18"/>
      <c r="C1131" s="89">
        <f t="shared" si="843"/>
        <v>1791.8</v>
      </c>
      <c r="D1131" s="89">
        <f t="shared" si="844"/>
        <v>1398.25</v>
      </c>
      <c r="E1131" s="66"/>
      <c r="F1131" s="53"/>
      <c r="G1131" s="53"/>
      <c r="M1131" s="90">
        <v>2108</v>
      </c>
      <c r="N1131" s="90">
        <v>1645</v>
      </c>
      <c r="O1131" s="145">
        <f t="shared" si="845"/>
        <v>1791.8</v>
      </c>
      <c r="P1131" s="145">
        <f t="shared" si="846"/>
        <v>1398.25</v>
      </c>
    </row>
    <row r="1132" spans="1:16" ht="15" hidden="1" x14ac:dyDescent="0.2">
      <c r="A1132" s="17">
        <v>21</v>
      </c>
      <c r="B1132" s="18"/>
      <c r="C1132" s="89">
        <f t="shared" si="843"/>
        <v>1817.3</v>
      </c>
      <c r="D1132" s="89">
        <f t="shared" si="844"/>
        <v>1412.7</v>
      </c>
      <c r="E1132" s="66"/>
      <c r="F1132" s="53"/>
      <c r="G1132" s="53"/>
      <c r="M1132" s="90">
        <v>2138</v>
      </c>
      <c r="N1132" s="90">
        <v>1662</v>
      </c>
      <c r="O1132" s="145">
        <f t="shared" si="845"/>
        <v>1817.3</v>
      </c>
      <c r="P1132" s="145">
        <f t="shared" si="846"/>
        <v>1412.7</v>
      </c>
    </row>
    <row r="1133" spans="1:16" ht="15" hidden="1" x14ac:dyDescent="0.2">
      <c r="A1133" s="17">
        <v>22</v>
      </c>
      <c r="B1133" s="18"/>
      <c r="C1133" s="89">
        <f t="shared" si="843"/>
        <v>1841.95</v>
      </c>
      <c r="D1133" s="89">
        <f t="shared" si="844"/>
        <v>1430.55</v>
      </c>
      <c r="E1133" s="66"/>
      <c r="F1133" s="53"/>
      <c r="G1133" s="53"/>
      <c r="M1133" s="90">
        <v>2167</v>
      </c>
      <c r="N1133" s="90">
        <v>1683</v>
      </c>
      <c r="O1133" s="145">
        <f t="shared" si="845"/>
        <v>1841.95</v>
      </c>
      <c r="P1133" s="145">
        <f t="shared" si="846"/>
        <v>1430.55</v>
      </c>
    </row>
    <row r="1134" spans="1:16" ht="15" hidden="1" x14ac:dyDescent="0.2">
      <c r="A1134" s="17">
        <v>23</v>
      </c>
      <c r="B1134" s="18"/>
      <c r="C1134" s="89">
        <f t="shared" si="843"/>
        <v>1866.6</v>
      </c>
      <c r="D1134" s="89">
        <f t="shared" si="844"/>
        <v>1445</v>
      </c>
      <c r="E1134" s="66"/>
      <c r="F1134" s="53"/>
      <c r="G1134" s="53"/>
      <c r="M1134" s="90">
        <v>2196</v>
      </c>
      <c r="N1134" s="90">
        <v>1700</v>
      </c>
      <c r="O1134" s="145">
        <f t="shared" si="845"/>
        <v>1866.6</v>
      </c>
      <c r="P1134" s="145">
        <f t="shared" si="846"/>
        <v>1445</v>
      </c>
    </row>
    <row r="1135" spans="1:16" ht="15" hidden="1" x14ac:dyDescent="0.2">
      <c r="A1135" s="17">
        <v>24</v>
      </c>
      <c r="B1135" s="18"/>
      <c r="C1135" s="89">
        <f t="shared" si="843"/>
        <v>1892.95</v>
      </c>
      <c r="D1135" s="89">
        <f t="shared" si="844"/>
        <v>1462.85</v>
      </c>
      <c r="E1135" s="66"/>
      <c r="F1135" s="53"/>
      <c r="G1135" s="53"/>
      <c r="M1135" s="90">
        <v>2227</v>
      </c>
      <c r="N1135" s="90">
        <v>1721</v>
      </c>
      <c r="O1135" s="145">
        <f t="shared" si="845"/>
        <v>1892.95</v>
      </c>
      <c r="P1135" s="145">
        <f t="shared" si="846"/>
        <v>1462.85</v>
      </c>
    </row>
    <row r="1136" spans="1:16" ht="15" hidden="1" x14ac:dyDescent="0.2">
      <c r="A1136" s="17">
        <v>25</v>
      </c>
      <c r="B1136" s="18"/>
      <c r="C1136" s="89">
        <f t="shared" si="843"/>
        <v>1919.3</v>
      </c>
      <c r="D1136" s="89">
        <f t="shared" si="844"/>
        <v>1479</v>
      </c>
      <c r="E1136" s="66"/>
      <c r="F1136" s="53"/>
      <c r="G1136" s="53"/>
      <c r="M1136" s="90">
        <v>2258</v>
      </c>
      <c r="N1136" s="90">
        <v>1740</v>
      </c>
      <c r="O1136" s="145">
        <f t="shared" si="845"/>
        <v>1919.3</v>
      </c>
      <c r="P1136" s="145">
        <f t="shared" si="846"/>
        <v>1479</v>
      </c>
    </row>
    <row r="1137" spans="1:16" ht="15" hidden="1" x14ac:dyDescent="0.2">
      <c r="A1137" s="17">
        <v>26</v>
      </c>
      <c r="B1137" s="18"/>
      <c r="C1137" s="89">
        <f t="shared" si="843"/>
        <v>1959.25</v>
      </c>
      <c r="D1137" s="89">
        <f t="shared" si="844"/>
        <v>1507.05</v>
      </c>
      <c r="E1137" s="66"/>
      <c r="F1137" s="53"/>
      <c r="G1137" s="53"/>
      <c r="M1137" s="90">
        <v>2305</v>
      </c>
      <c r="N1137" s="90">
        <v>1773</v>
      </c>
      <c r="O1137" s="145">
        <f t="shared" si="845"/>
        <v>1959.25</v>
      </c>
      <c r="P1137" s="145">
        <f t="shared" si="846"/>
        <v>1507.05</v>
      </c>
    </row>
    <row r="1138" spans="1:16" ht="15" hidden="1" x14ac:dyDescent="0.2">
      <c r="A1138" s="17">
        <v>27</v>
      </c>
      <c r="B1138" s="18"/>
      <c r="C1138" s="89">
        <f t="shared" si="843"/>
        <v>1997.5</v>
      </c>
      <c r="D1138" s="89">
        <f t="shared" si="844"/>
        <v>1534.25</v>
      </c>
      <c r="E1138" s="66"/>
      <c r="F1138" s="53"/>
      <c r="G1138" s="53"/>
      <c r="M1138" s="90">
        <v>2350</v>
      </c>
      <c r="N1138" s="90">
        <v>1805</v>
      </c>
      <c r="O1138" s="145">
        <f t="shared" si="845"/>
        <v>1997.5</v>
      </c>
      <c r="P1138" s="145">
        <f t="shared" si="846"/>
        <v>1534.25</v>
      </c>
    </row>
    <row r="1139" spans="1:16" ht="15" hidden="1" x14ac:dyDescent="0.2">
      <c r="A1139" s="17">
        <v>28</v>
      </c>
      <c r="B1139" s="18"/>
      <c r="C1139" s="89">
        <f t="shared" si="843"/>
        <v>2039.1499999999999</v>
      </c>
      <c r="D1139" s="89">
        <f t="shared" si="844"/>
        <v>1562.3</v>
      </c>
      <c r="E1139" s="66"/>
      <c r="F1139" s="53"/>
      <c r="G1139" s="53"/>
      <c r="M1139" s="90">
        <v>2399</v>
      </c>
      <c r="N1139" s="90">
        <v>1838</v>
      </c>
      <c r="O1139" s="145">
        <f t="shared" si="845"/>
        <v>2039.1499999999999</v>
      </c>
      <c r="P1139" s="145">
        <f t="shared" si="846"/>
        <v>1562.3</v>
      </c>
    </row>
    <row r="1140" spans="1:16" ht="15" hidden="1" x14ac:dyDescent="0.2">
      <c r="A1140" s="17">
        <v>29</v>
      </c>
      <c r="B1140" s="18"/>
      <c r="C1140" s="89">
        <f t="shared" si="843"/>
        <v>2083.35</v>
      </c>
      <c r="D1140" s="89">
        <f t="shared" si="844"/>
        <v>1593.75</v>
      </c>
      <c r="E1140" s="66"/>
      <c r="F1140" s="53"/>
      <c r="G1140" s="53"/>
      <c r="M1140" s="90">
        <v>2451</v>
      </c>
      <c r="N1140" s="90">
        <v>1875</v>
      </c>
      <c r="O1140" s="145">
        <f t="shared" si="845"/>
        <v>2083.35</v>
      </c>
      <c r="P1140" s="145">
        <f t="shared" si="846"/>
        <v>1593.75</v>
      </c>
    </row>
    <row r="1141" spans="1:16" ht="15" hidden="1" x14ac:dyDescent="0.2">
      <c r="A1141" s="17">
        <v>30</v>
      </c>
      <c r="B1141" s="18"/>
      <c r="C1141" s="89">
        <f t="shared" si="843"/>
        <v>2128.4</v>
      </c>
      <c r="D1141" s="89">
        <f t="shared" si="844"/>
        <v>1624.35</v>
      </c>
      <c r="E1141" s="66"/>
      <c r="F1141" s="53"/>
      <c r="G1141" s="53"/>
      <c r="M1141" s="90">
        <v>2504</v>
      </c>
      <c r="N1141" s="90">
        <v>1911</v>
      </c>
      <c r="O1141" s="145">
        <f t="shared" si="845"/>
        <v>2128.4</v>
      </c>
      <c r="P1141" s="145">
        <f t="shared" si="846"/>
        <v>1624.35</v>
      </c>
    </row>
    <row r="1142" spans="1:16" ht="15" hidden="1" x14ac:dyDescent="0.2">
      <c r="A1142" s="17">
        <v>31</v>
      </c>
      <c r="B1142" s="18"/>
      <c r="C1142" s="89">
        <f t="shared" si="843"/>
        <v>2174.2999999999997</v>
      </c>
      <c r="D1142" s="89">
        <f t="shared" si="844"/>
        <v>1658.35</v>
      </c>
      <c r="E1142" s="66"/>
      <c r="F1142" s="53"/>
      <c r="G1142" s="53"/>
      <c r="M1142" s="90">
        <v>2558</v>
      </c>
      <c r="N1142" s="90">
        <v>1951</v>
      </c>
      <c r="O1142" s="145">
        <f t="shared" si="845"/>
        <v>2174.2999999999997</v>
      </c>
      <c r="P1142" s="145">
        <f t="shared" si="846"/>
        <v>1658.35</v>
      </c>
    </row>
    <row r="1143" spans="1:16" ht="15" hidden="1" x14ac:dyDescent="0.2">
      <c r="A1143" s="17">
        <v>32</v>
      </c>
      <c r="B1143" s="18"/>
      <c r="C1143" s="89">
        <f t="shared" si="843"/>
        <v>2221.9</v>
      </c>
      <c r="D1143" s="89">
        <f t="shared" si="844"/>
        <v>1692.35</v>
      </c>
      <c r="E1143" s="66"/>
      <c r="F1143" s="53"/>
      <c r="G1143" s="53"/>
      <c r="M1143" s="90">
        <v>2614</v>
      </c>
      <c r="N1143" s="90">
        <v>1991</v>
      </c>
      <c r="O1143" s="145">
        <f t="shared" si="845"/>
        <v>2221.9</v>
      </c>
      <c r="P1143" s="145">
        <f t="shared" si="846"/>
        <v>1692.35</v>
      </c>
    </row>
    <row r="1144" spans="1:16" ht="15" hidden="1" x14ac:dyDescent="0.2">
      <c r="A1144" s="17">
        <v>33</v>
      </c>
      <c r="B1144" s="18"/>
      <c r="C1144" s="89">
        <f t="shared" si="843"/>
        <v>2272.9</v>
      </c>
      <c r="D1144" s="89">
        <f t="shared" si="844"/>
        <v>1728.8999999999999</v>
      </c>
      <c r="E1144" s="66"/>
      <c r="F1144" s="53"/>
      <c r="G1144" s="53"/>
      <c r="M1144" s="90">
        <v>2674</v>
      </c>
      <c r="N1144" s="90">
        <v>2034</v>
      </c>
      <c r="O1144" s="145">
        <f t="shared" si="845"/>
        <v>2272.9</v>
      </c>
      <c r="P1144" s="145">
        <f t="shared" si="846"/>
        <v>1728.8999999999999</v>
      </c>
    </row>
    <row r="1145" spans="1:16" ht="15" hidden="1" x14ac:dyDescent="0.2">
      <c r="A1145" s="17">
        <v>34</v>
      </c>
      <c r="B1145" s="18"/>
      <c r="C1145" s="89">
        <f t="shared" si="843"/>
        <v>2323.9</v>
      </c>
      <c r="D1145" s="89">
        <f t="shared" si="844"/>
        <v>1764.6</v>
      </c>
      <c r="E1145" s="66"/>
      <c r="F1145" s="53"/>
      <c r="G1145" s="53"/>
      <c r="M1145" s="90">
        <v>2734</v>
      </c>
      <c r="N1145" s="90">
        <v>2076</v>
      </c>
      <c r="O1145" s="145">
        <f t="shared" si="845"/>
        <v>2323.9</v>
      </c>
      <c r="P1145" s="145">
        <f t="shared" si="846"/>
        <v>1764.6</v>
      </c>
    </row>
    <row r="1146" spans="1:16" ht="15" hidden="1" x14ac:dyDescent="0.2">
      <c r="A1146" s="17">
        <v>35</v>
      </c>
      <c r="B1146" s="18"/>
      <c r="C1146" s="89">
        <f t="shared" si="843"/>
        <v>2375.75</v>
      </c>
      <c r="D1146" s="89">
        <f t="shared" si="844"/>
        <v>1802.85</v>
      </c>
      <c r="E1146" s="66"/>
      <c r="F1146" s="53"/>
      <c r="G1146" s="53"/>
      <c r="M1146" s="90">
        <v>2795</v>
      </c>
      <c r="N1146" s="90">
        <v>2121</v>
      </c>
      <c r="O1146" s="145">
        <f t="shared" si="845"/>
        <v>2375.75</v>
      </c>
      <c r="P1146" s="145">
        <f t="shared" si="846"/>
        <v>1802.85</v>
      </c>
    </row>
    <row r="1147" spans="1:16" ht="15" hidden="1" x14ac:dyDescent="0.2">
      <c r="A1147" s="17">
        <v>36</v>
      </c>
      <c r="B1147" s="18"/>
      <c r="C1147" s="89">
        <f t="shared" si="843"/>
        <v>2429.2999999999997</v>
      </c>
      <c r="D1147" s="89">
        <f t="shared" si="844"/>
        <v>1842.8</v>
      </c>
      <c r="E1147" s="66"/>
      <c r="F1147" s="53"/>
      <c r="G1147" s="53"/>
      <c r="M1147" s="90">
        <v>2858</v>
      </c>
      <c r="N1147" s="90">
        <v>2168</v>
      </c>
      <c r="O1147" s="145">
        <f t="shared" si="845"/>
        <v>2429.2999999999997</v>
      </c>
      <c r="P1147" s="145">
        <f t="shared" si="846"/>
        <v>1842.8</v>
      </c>
    </row>
    <row r="1148" spans="1:16" ht="15" hidden="1" x14ac:dyDescent="0.2">
      <c r="A1148" s="17">
        <v>37</v>
      </c>
      <c r="B1148" s="18"/>
      <c r="C1148" s="89">
        <f t="shared" si="843"/>
        <v>2486.25</v>
      </c>
      <c r="D1148" s="89">
        <f t="shared" si="844"/>
        <v>1885.3</v>
      </c>
      <c r="E1148" s="66"/>
      <c r="F1148" s="53"/>
      <c r="G1148" s="53"/>
      <c r="M1148" s="90">
        <v>2925</v>
      </c>
      <c r="N1148" s="90">
        <v>2218</v>
      </c>
      <c r="O1148" s="145">
        <f t="shared" si="845"/>
        <v>2486.25</v>
      </c>
      <c r="P1148" s="145">
        <f t="shared" si="846"/>
        <v>1885.3</v>
      </c>
    </row>
    <row r="1149" spans="1:16" ht="15" hidden="1" x14ac:dyDescent="0.2">
      <c r="A1149" s="17">
        <v>38</v>
      </c>
      <c r="B1149" s="18"/>
      <c r="C1149" s="89">
        <f t="shared" si="843"/>
        <v>2541.5</v>
      </c>
      <c r="D1149" s="89">
        <f t="shared" si="844"/>
        <v>1926.1</v>
      </c>
      <c r="E1149" s="66"/>
      <c r="F1149" s="53"/>
      <c r="G1149" s="53"/>
      <c r="M1149" s="90">
        <v>2990</v>
      </c>
      <c r="N1149" s="90">
        <v>2266</v>
      </c>
      <c r="O1149" s="145">
        <f t="shared" si="845"/>
        <v>2541.5</v>
      </c>
      <c r="P1149" s="145">
        <f t="shared" si="846"/>
        <v>1926.1</v>
      </c>
    </row>
    <row r="1150" spans="1:16" ht="15" hidden="1" x14ac:dyDescent="0.2">
      <c r="A1150" s="17">
        <v>39</v>
      </c>
      <c r="B1150" s="18"/>
      <c r="C1150" s="89">
        <f t="shared" si="843"/>
        <v>2601.85</v>
      </c>
      <c r="D1150" s="89">
        <f t="shared" si="844"/>
        <v>1971.1499999999999</v>
      </c>
      <c r="E1150" s="66"/>
      <c r="F1150" s="53"/>
      <c r="G1150" s="53"/>
      <c r="M1150" s="90">
        <v>3061</v>
      </c>
      <c r="N1150" s="90">
        <v>2319</v>
      </c>
      <c r="O1150" s="145">
        <f t="shared" si="845"/>
        <v>2601.85</v>
      </c>
      <c r="P1150" s="145">
        <f t="shared" si="846"/>
        <v>1971.1499999999999</v>
      </c>
    </row>
    <row r="1151" spans="1:16" ht="15" hidden="1" x14ac:dyDescent="0.2">
      <c r="A1151" s="17">
        <v>40</v>
      </c>
      <c r="B1151" s="18"/>
      <c r="C1151" s="89">
        <f t="shared" si="843"/>
        <v>2662.2</v>
      </c>
      <c r="D1151" s="89">
        <f t="shared" si="844"/>
        <v>2016.2</v>
      </c>
      <c r="E1151" s="66"/>
      <c r="F1151" s="53"/>
      <c r="G1151" s="53"/>
      <c r="M1151" s="90">
        <v>3132</v>
      </c>
      <c r="N1151" s="90">
        <v>2372</v>
      </c>
      <c r="O1151" s="145">
        <f t="shared" si="845"/>
        <v>2662.2</v>
      </c>
      <c r="P1151" s="145">
        <f t="shared" si="846"/>
        <v>2016.2</v>
      </c>
    </row>
    <row r="1152" spans="1:16" ht="15" hidden="1" x14ac:dyDescent="0.2">
      <c r="A1152" s="17">
        <v>41</v>
      </c>
      <c r="B1152" s="18"/>
      <c r="C1152" s="89">
        <f t="shared" si="843"/>
        <v>2722.5499999999997</v>
      </c>
      <c r="D1152" s="89">
        <f t="shared" si="844"/>
        <v>2061.25</v>
      </c>
      <c r="E1152" s="66"/>
      <c r="F1152" s="53"/>
      <c r="G1152" s="53"/>
      <c r="M1152" s="90">
        <v>3203</v>
      </c>
      <c r="N1152" s="90">
        <v>2425</v>
      </c>
      <c r="O1152" s="145">
        <f t="shared" si="845"/>
        <v>2722.5499999999997</v>
      </c>
      <c r="P1152" s="145">
        <f t="shared" si="846"/>
        <v>2061.25</v>
      </c>
    </row>
    <row r="1153" spans="1:16" ht="15" hidden="1" x14ac:dyDescent="0.2">
      <c r="A1153" s="17">
        <v>42</v>
      </c>
      <c r="B1153" s="18"/>
      <c r="C1153" s="89">
        <f t="shared" si="843"/>
        <v>2786.2999999999997</v>
      </c>
      <c r="D1153" s="89">
        <f t="shared" si="844"/>
        <v>2111.4</v>
      </c>
      <c r="E1153" s="66"/>
      <c r="F1153" s="53"/>
      <c r="G1153" s="53"/>
      <c r="M1153" s="90">
        <v>3278</v>
      </c>
      <c r="N1153" s="90">
        <v>2484</v>
      </c>
      <c r="O1153" s="145">
        <f t="shared" si="845"/>
        <v>2786.2999999999997</v>
      </c>
      <c r="P1153" s="145">
        <f t="shared" si="846"/>
        <v>2111.4</v>
      </c>
    </row>
    <row r="1154" spans="1:16" ht="15" hidden="1" x14ac:dyDescent="0.2">
      <c r="A1154" s="17">
        <v>43</v>
      </c>
      <c r="B1154" s="18"/>
      <c r="C1154" s="89">
        <f t="shared" si="843"/>
        <v>2851.75</v>
      </c>
      <c r="D1154" s="89">
        <f t="shared" si="844"/>
        <v>2159.85</v>
      </c>
      <c r="E1154" s="66"/>
      <c r="F1154" s="53"/>
      <c r="G1154" s="53"/>
      <c r="M1154" s="90">
        <v>3355</v>
      </c>
      <c r="N1154" s="90">
        <v>2541</v>
      </c>
      <c r="O1154" s="145">
        <f t="shared" si="845"/>
        <v>2851.75</v>
      </c>
      <c r="P1154" s="145">
        <f t="shared" si="846"/>
        <v>2159.85</v>
      </c>
    </row>
    <row r="1155" spans="1:16" ht="15" hidden="1" x14ac:dyDescent="0.2">
      <c r="A1155" s="17">
        <v>44</v>
      </c>
      <c r="B1155" s="18"/>
      <c r="C1155" s="89">
        <f t="shared" si="843"/>
        <v>2918.0499999999997</v>
      </c>
      <c r="D1155" s="89">
        <f t="shared" si="844"/>
        <v>2210.85</v>
      </c>
      <c r="E1155" s="66"/>
      <c r="F1155" s="53"/>
      <c r="G1155" s="53"/>
      <c r="M1155" s="90">
        <v>3433</v>
      </c>
      <c r="N1155" s="90">
        <v>2601</v>
      </c>
      <c r="O1155" s="145">
        <f t="shared" si="845"/>
        <v>2918.0499999999997</v>
      </c>
      <c r="P1155" s="145">
        <f t="shared" si="846"/>
        <v>2210.85</v>
      </c>
    </row>
    <row r="1156" spans="1:16" ht="15" hidden="1" x14ac:dyDescent="0.2">
      <c r="A1156" s="17">
        <v>45</v>
      </c>
      <c r="B1156" s="18"/>
      <c r="C1156" s="89">
        <f t="shared" si="843"/>
        <v>2986.0499999999997</v>
      </c>
      <c r="D1156" s="89">
        <f t="shared" si="844"/>
        <v>2263.5499999999997</v>
      </c>
      <c r="E1156" s="66"/>
      <c r="F1156" s="53"/>
      <c r="G1156" s="53"/>
      <c r="M1156" s="90">
        <v>3513</v>
      </c>
      <c r="N1156" s="90">
        <v>2663</v>
      </c>
      <c r="O1156" s="145">
        <f t="shared" si="845"/>
        <v>2986.0499999999997</v>
      </c>
      <c r="P1156" s="145">
        <f t="shared" si="846"/>
        <v>2263.5499999999997</v>
      </c>
    </row>
    <row r="1157" spans="1:16" ht="15" hidden="1" x14ac:dyDescent="0.2">
      <c r="A1157" s="17">
        <v>46</v>
      </c>
      <c r="B1157" s="18"/>
      <c r="C1157" s="89">
        <f t="shared" si="843"/>
        <v>3054.9</v>
      </c>
      <c r="D1157" s="89">
        <f t="shared" si="844"/>
        <v>2316.25</v>
      </c>
      <c r="E1157" s="66"/>
      <c r="F1157" s="53"/>
      <c r="G1157" s="53"/>
      <c r="M1157" s="90">
        <v>3594</v>
      </c>
      <c r="N1157" s="90">
        <v>2725</v>
      </c>
      <c r="O1157" s="145">
        <f t="shared" si="845"/>
        <v>3054.9</v>
      </c>
      <c r="P1157" s="145">
        <f t="shared" si="846"/>
        <v>2316.25</v>
      </c>
    </row>
    <row r="1158" spans="1:16" ht="15" hidden="1" x14ac:dyDescent="0.2">
      <c r="A1158" s="17">
        <v>47</v>
      </c>
      <c r="B1158" s="18"/>
      <c r="C1158" s="89">
        <f t="shared" si="843"/>
        <v>3126.2999999999997</v>
      </c>
      <c r="D1158" s="89">
        <f t="shared" si="844"/>
        <v>2370.65</v>
      </c>
      <c r="E1158" s="66"/>
      <c r="F1158" s="53"/>
      <c r="G1158" s="53"/>
      <c r="M1158" s="90">
        <v>3678</v>
      </c>
      <c r="N1158" s="90">
        <v>2789</v>
      </c>
      <c r="O1158" s="145">
        <f t="shared" si="845"/>
        <v>3126.2999999999997</v>
      </c>
      <c r="P1158" s="145">
        <f t="shared" si="846"/>
        <v>2370.65</v>
      </c>
    </row>
    <row r="1159" spans="1:16" ht="15" hidden="1" x14ac:dyDescent="0.2">
      <c r="A1159" s="17">
        <v>48</v>
      </c>
      <c r="B1159" s="18"/>
      <c r="C1159" s="89">
        <f t="shared" si="843"/>
        <v>3197.7</v>
      </c>
      <c r="D1159" s="89">
        <f t="shared" si="844"/>
        <v>2427.6</v>
      </c>
      <c r="E1159" s="66"/>
      <c r="F1159" s="53"/>
      <c r="G1159" s="53"/>
      <c r="M1159" s="90">
        <v>3762</v>
      </c>
      <c r="N1159" s="90">
        <v>2856</v>
      </c>
      <c r="O1159" s="145">
        <f t="shared" si="845"/>
        <v>3197.7</v>
      </c>
      <c r="P1159" s="145">
        <f t="shared" si="846"/>
        <v>2427.6</v>
      </c>
    </row>
    <row r="1160" spans="1:16" ht="15" hidden="1" x14ac:dyDescent="0.2">
      <c r="A1160" s="17">
        <v>49</v>
      </c>
      <c r="B1160" s="18"/>
      <c r="C1160" s="89">
        <f t="shared" si="843"/>
        <v>3272.5</v>
      </c>
      <c r="D1160" s="89">
        <f t="shared" si="844"/>
        <v>2486.25</v>
      </c>
      <c r="E1160" s="66"/>
      <c r="F1160" s="53"/>
      <c r="G1160" s="53"/>
      <c r="M1160" s="90">
        <v>3850</v>
      </c>
      <c r="N1160" s="90">
        <v>2925</v>
      </c>
      <c r="O1160" s="145">
        <f t="shared" si="845"/>
        <v>3272.5</v>
      </c>
      <c r="P1160" s="145">
        <f t="shared" si="846"/>
        <v>2486.25</v>
      </c>
    </row>
    <row r="1161" spans="1:16" ht="15" hidden="1" x14ac:dyDescent="0.2">
      <c r="A1161" s="17">
        <v>50</v>
      </c>
      <c r="B1161" s="18"/>
      <c r="C1161" s="89">
        <f t="shared" si="843"/>
        <v>3349</v>
      </c>
      <c r="D1161" s="89">
        <f t="shared" si="844"/>
        <v>2544.9</v>
      </c>
      <c r="E1161" s="66"/>
      <c r="F1161" s="53"/>
      <c r="G1161" s="53"/>
      <c r="M1161" s="90">
        <v>3940</v>
      </c>
      <c r="N1161" s="90">
        <v>2994</v>
      </c>
      <c r="O1161" s="145">
        <f t="shared" si="845"/>
        <v>3349</v>
      </c>
      <c r="P1161" s="145">
        <f t="shared" si="846"/>
        <v>2544.9</v>
      </c>
    </row>
    <row r="1162" spans="1:16" ht="15" hidden="1" x14ac:dyDescent="0.2">
      <c r="A1162" s="17">
        <v>51</v>
      </c>
      <c r="B1162" s="18"/>
      <c r="C1162" s="89">
        <f t="shared" si="843"/>
        <v>3426.35</v>
      </c>
      <c r="D1162" s="89">
        <f t="shared" si="844"/>
        <v>2606.1</v>
      </c>
      <c r="E1162" s="66"/>
      <c r="F1162" s="53"/>
      <c r="G1162" s="53"/>
      <c r="M1162" s="90">
        <v>4031</v>
      </c>
      <c r="N1162" s="90">
        <v>3066</v>
      </c>
      <c r="O1162" s="145">
        <f t="shared" si="845"/>
        <v>3426.35</v>
      </c>
      <c r="P1162" s="145">
        <f t="shared" si="846"/>
        <v>2606.1</v>
      </c>
    </row>
    <row r="1163" spans="1:16" ht="15" hidden="1" x14ac:dyDescent="0.2">
      <c r="A1163" s="17">
        <v>52</v>
      </c>
      <c r="B1163" s="18"/>
      <c r="C1163" s="89">
        <f t="shared" si="843"/>
        <v>3504.5499999999997</v>
      </c>
      <c r="D1163" s="89">
        <f t="shared" si="844"/>
        <v>2666.45</v>
      </c>
      <c r="E1163" s="66"/>
      <c r="F1163" s="53"/>
      <c r="G1163" s="53"/>
      <c r="M1163" s="90">
        <v>4123</v>
      </c>
      <c r="N1163" s="90">
        <v>3137</v>
      </c>
      <c r="O1163" s="145">
        <f t="shared" si="845"/>
        <v>3504.5499999999997</v>
      </c>
      <c r="P1163" s="145">
        <f t="shared" si="846"/>
        <v>2666.45</v>
      </c>
    </row>
    <row r="1164" spans="1:16" ht="15" hidden="1" x14ac:dyDescent="0.2">
      <c r="A1164" s="17">
        <v>53</v>
      </c>
      <c r="B1164" s="18"/>
      <c r="C1164" s="89">
        <f t="shared" si="843"/>
        <v>3581.9</v>
      </c>
      <c r="D1164" s="89">
        <f t="shared" si="844"/>
        <v>2729.35</v>
      </c>
      <c r="E1164" s="66"/>
      <c r="F1164" s="53"/>
      <c r="G1164" s="53"/>
      <c r="M1164" s="90">
        <v>4214</v>
      </c>
      <c r="N1164" s="90">
        <v>3211</v>
      </c>
      <c r="O1164" s="145">
        <f t="shared" si="845"/>
        <v>3581.9</v>
      </c>
      <c r="P1164" s="145">
        <f t="shared" si="846"/>
        <v>2729.35</v>
      </c>
    </row>
    <row r="1165" spans="1:16" ht="15" hidden="1" x14ac:dyDescent="0.2">
      <c r="A1165" s="17">
        <v>54</v>
      </c>
      <c r="B1165" s="20"/>
      <c r="C1165" s="89">
        <f t="shared" si="843"/>
        <v>3666.0499999999997</v>
      </c>
      <c r="D1165" s="89">
        <f t="shared" si="844"/>
        <v>2793.1</v>
      </c>
      <c r="E1165" s="66"/>
      <c r="F1165" s="53"/>
      <c r="G1165" s="53"/>
      <c r="M1165" s="90">
        <v>4313</v>
      </c>
      <c r="N1165" s="90">
        <v>3286</v>
      </c>
      <c r="O1165" s="145">
        <f t="shared" si="845"/>
        <v>3666.0499999999997</v>
      </c>
      <c r="P1165" s="145">
        <f t="shared" si="846"/>
        <v>2793.1</v>
      </c>
    </row>
    <row r="1166" spans="1:16" ht="15" hidden="1" x14ac:dyDescent="0.2">
      <c r="A1166" s="17">
        <v>55</v>
      </c>
      <c r="B1166" s="20"/>
      <c r="C1166" s="89">
        <f t="shared" si="843"/>
        <v>3749.35</v>
      </c>
      <c r="D1166" s="89">
        <f t="shared" si="844"/>
        <v>2859.4</v>
      </c>
      <c r="E1166" s="66"/>
      <c r="F1166" s="53"/>
      <c r="G1166" s="53"/>
      <c r="M1166" s="90">
        <v>4411</v>
      </c>
      <c r="N1166" s="90">
        <v>3364</v>
      </c>
      <c r="O1166" s="145">
        <f t="shared" si="845"/>
        <v>3749.35</v>
      </c>
      <c r="P1166" s="145">
        <f t="shared" si="846"/>
        <v>2859.4</v>
      </c>
    </row>
    <row r="1167" spans="1:16" ht="15" hidden="1" x14ac:dyDescent="0.2">
      <c r="A1167" s="17">
        <v>56</v>
      </c>
      <c r="B1167" s="20"/>
      <c r="C1167" s="89">
        <f t="shared" si="843"/>
        <v>3834.35</v>
      </c>
      <c r="D1167" s="89">
        <f t="shared" si="844"/>
        <v>2928.25</v>
      </c>
      <c r="E1167" s="66"/>
      <c r="F1167" s="53"/>
      <c r="G1167" s="53"/>
      <c r="M1167" s="90">
        <v>4511</v>
      </c>
      <c r="N1167" s="90">
        <v>3445</v>
      </c>
      <c r="O1167" s="145">
        <f t="shared" si="845"/>
        <v>3834.35</v>
      </c>
      <c r="P1167" s="145">
        <f t="shared" si="846"/>
        <v>2928.25</v>
      </c>
    </row>
    <row r="1168" spans="1:16" ht="15" hidden="1" x14ac:dyDescent="0.2">
      <c r="A1168" s="17">
        <v>57</v>
      </c>
      <c r="B1168" s="20"/>
      <c r="C1168" s="89">
        <f t="shared" si="843"/>
        <v>3920.2</v>
      </c>
      <c r="D1168" s="89">
        <f t="shared" si="844"/>
        <v>2996.25</v>
      </c>
      <c r="E1168" s="66"/>
      <c r="F1168" s="53"/>
      <c r="G1168" s="53"/>
      <c r="M1168" s="90">
        <v>4612</v>
      </c>
      <c r="N1168" s="90">
        <v>3525</v>
      </c>
      <c r="O1168" s="145">
        <f t="shared" si="845"/>
        <v>3920.2</v>
      </c>
      <c r="P1168" s="145">
        <f t="shared" si="846"/>
        <v>2996.25</v>
      </c>
    </row>
    <row r="1169" spans="1:16" ht="15" hidden="1" x14ac:dyDescent="0.2">
      <c r="A1169" s="17">
        <v>58</v>
      </c>
      <c r="B1169" s="20"/>
      <c r="C1169" s="89">
        <f t="shared" si="843"/>
        <v>4007.75</v>
      </c>
      <c r="D1169" s="89">
        <f t="shared" si="844"/>
        <v>3066.7999999999997</v>
      </c>
      <c r="E1169" s="66"/>
      <c r="F1169" s="53"/>
      <c r="G1169" s="53"/>
      <c r="M1169" s="90">
        <v>4715</v>
      </c>
      <c r="N1169" s="90">
        <v>3608</v>
      </c>
      <c r="O1169" s="145">
        <f t="shared" si="845"/>
        <v>4007.75</v>
      </c>
      <c r="P1169" s="145">
        <f t="shared" si="846"/>
        <v>3066.7999999999997</v>
      </c>
    </row>
    <row r="1170" spans="1:16" ht="15" hidden="1" x14ac:dyDescent="0.2">
      <c r="A1170" s="17">
        <v>59</v>
      </c>
      <c r="B1170" s="20"/>
      <c r="C1170" s="89">
        <f t="shared" si="843"/>
        <v>4096.1499999999996</v>
      </c>
      <c r="D1170" s="89">
        <f t="shared" si="844"/>
        <v>3137.35</v>
      </c>
      <c r="E1170" s="66"/>
      <c r="F1170" s="53"/>
      <c r="G1170" s="53"/>
      <c r="M1170" s="90">
        <v>4819</v>
      </c>
      <c r="N1170" s="90">
        <v>3691</v>
      </c>
      <c r="O1170" s="145">
        <f t="shared" si="845"/>
        <v>4096.1499999999996</v>
      </c>
      <c r="P1170" s="145">
        <f t="shared" si="846"/>
        <v>3137.35</v>
      </c>
    </row>
    <row r="1171" spans="1:16" ht="15" hidden="1" x14ac:dyDescent="0.2">
      <c r="A1171" s="17">
        <v>60</v>
      </c>
      <c r="B1171" s="20"/>
      <c r="C1171" s="89">
        <f t="shared" si="843"/>
        <v>4188.8</v>
      </c>
      <c r="D1171" s="89">
        <f t="shared" si="844"/>
        <v>3210.45</v>
      </c>
      <c r="E1171" s="66"/>
      <c r="F1171" s="53"/>
      <c r="G1171" s="53"/>
      <c r="M1171" s="90">
        <v>4928</v>
      </c>
      <c r="N1171" s="90">
        <v>3777</v>
      </c>
      <c r="O1171" s="145">
        <f t="shared" si="845"/>
        <v>4188.8</v>
      </c>
      <c r="P1171" s="145">
        <f t="shared" si="846"/>
        <v>3210.45</v>
      </c>
    </row>
    <row r="1172" spans="1:16" ht="15" hidden="1" x14ac:dyDescent="0.2">
      <c r="A1172" s="17">
        <v>61</v>
      </c>
      <c r="B1172" s="20"/>
      <c r="C1172" s="89">
        <f t="shared" si="843"/>
        <v>4665.6499999999996</v>
      </c>
      <c r="D1172" s="89">
        <f t="shared" si="844"/>
        <v>3593.7999999999997</v>
      </c>
      <c r="E1172" s="66"/>
      <c r="F1172" s="53"/>
      <c r="G1172" s="53"/>
      <c r="M1172" s="90">
        <v>5489</v>
      </c>
      <c r="N1172" s="90">
        <v>4228</v>
      </c>
      <c r="O1172" s="145">
        <f t="shared" si="845"/>
        <v>4665.6499999999996</v>
      </c>
      <c r="P1172" s="145">
        <f t="shared" si="846"/>
        <v>3593.7999999999997</v>
      </c>
    </row>
    <row r="1173" spans="1:16" ht="15" hidden="1" x14ac:dyDescent="0.2">
      <c r="A1173" s="17">
        <v>62</v>
      </c>
      <c r="B1173" s="20"/>
      <c r="C1173" s="89">
        <f t="shared" si="843"/>
        <v>5180.75</v>
      </c>
      <c r="D1173" s="89">
        <f t="shared" si="844"/>
        <v>4011.15</v>
      </c>
      <c r="E1173" s="66"/>
      <c r="F1173" s="53"/>
      <c r="G1173" s="53"/>
      <c r="M1173" s="90">
        <v>6095</v>
      </c>
      <c r="N1173" s="90">
        <v>4719</v>
      </c>
      <c r="O1173" s="145">
        <f t="shared" si="845"/>
        <v>5180.75</v>
      </c>
      <c r="P1173" s="145">
        <f t="shared" si="846"/>
        <v>4011.15</v>
      </c>
    </row>
    <row r="1174" spans="1:16" ht="15" hidden="1" x14ac:dyDescent="0.2">
      <c r="A1174" s="17">
        <v>63</v>
      </c>
      <c r="B1174" s="20"/>
      <c r="C1174" s="89">
        <f t="shared" si="843"/>
        <v>5735.8</v>
      </c>
      <c r="D1174" s="89">
        <f t="shared" si="844"/>
        <v>4465.05</v>
      </c>
      <c r="E1174" s="66"/>
      <c r="F1174" s="53"/>
      <c r="G1174" s="53"/>
      <c r="M1174" s="90">
        <v>6748</v>
      </c>
      <c r="N1174" s="90">
        <v>5253</v>
      </c>
      <c r="O1174" s="145">
        <f t="shared" si="845"/>
        <v>5735.8</v>
      </c>
      <c r="P1174" s="145">
        <f t="shared" si="846"/>
        <v>4465.05</v>
      </c>
    </row>
    <row r="1175" spans="1:16" ht="15" hidden="1" x14ac:dyDescent="0.2">
      <c r="A1175" s="17">
        <v>64</v>
      </c>
      <c r="B1175" s="20"/>
      <c r="C1175" s="89">
        <f t="shared" si="843"/>
        <v>6329.0999999999995</v>
      </c>
      <c r="D1175" s="89">
        <f t="shared" si="844"/>
        <v>4950.3999999999996</v>
      </c>
      <c r="E1175" s="66"/>
      <c r="F1175" s="53"/>
      <c r="G1175" s="53"/>
      <c r="M1175" s="90">
        <v>7446</v>
      </c>
      <c r="N1175" s="90">
        <v>5824</v>
      </c>
      <c r="O1175" s="145">
        <f t="shared" si="845"/>
        <v>6329.0999999999995</v>
      </c>
      <c r="P1175" s="145">
        <f t="shared" si="846"/>
        <v>4950.3999999999996</v>
      </c>
    </row>
    <row r="1176" spans="1:16" ht="15" hidden="1" x14ac:dyDescent="0.2">
      <c r="A1176" s="17">
        <v>65</v>
      </c>
      <c r="B1176" s="20"/>
      <c r="C1176" s="89">
        <f t="shared" si="843"/>
        <v>6958.95</v>
      </c>
      <c r="D1176" s="89">
        <f t="shared" si="844"/>
        <v>5472.3</v>
      </c>
      <c r="E1176" s="66"/>
      <c r="F1176" s="53"/>
      <c r="G1176" s="53"/>
      <c r="M1176" s="90">
        <v>8187</v>
      </c>
      <c r="N1176" s="90">
        <v>6438</v>
      </c>
      <c r="O1176" s="145">
        <f t="shared" si="845"/>
        <v>6958.95</v>
      </c>
      <c r="P1176" s="145">
        <f t="shared" si="846"/>
        <v>5472.3</v>
      </c>
    </row>
    <row r="1177" spans="1:16" ht="15" hidden="1" x14ac:dyDescent="0.2">
      <c r="A1177" s="17">
        <v>66</v>
      </c>
      <c r="B1177" s="20"/>
      <c r="C1177" s="89">
        <f t="shared" si="843"/>
        <v>7628.75</v>
      </c>
      <c r="D1177" s="89">
        <f t="shared" si="844"/>
        <v>6026.5</v>
      </c>
      <c r="E1177" s="66"/>
      <c r="F1177" s="53"/>
      <c r="G1177" s="53"/>
      <c r="M1177" s="90">
        <v>8975</v>
      </c>
      <c r="N1177" s="90">
        <v>7090</v>
      </c>
      <c r="O1177" s="145">
        <f t="shared" si="845"/>
        <v>7628.75</v>
      </c>
      <c r="P1177" s="145">
        <f t="shared" si="846"/>
        <v>6026.5</v>
      </c>
    </row>
    <row r="1178" spans="1:16" ht="15" hidden="1" x14ac:dyDescent="0.2">
      <c r="A1178" s="17">
        <v>67</v>
      </c>
      <c r="B1178" s="20"/>
      <c r="C1178" s="89">
        <f t="shared" si="843"/>
        <v>8335.9499999999989</v>
      </c>
      <c r="D1178" s="89">
        <f t="shared" si="844"/>
        <v>6617.25</v>
      </c>
      <c r="E1178" s="66"/>
      <c r="F1178" s="53"/>
      <c r="G1178" s="53"/>
      <c r="M1178" s="90">
        <v>9807</v>
      </c>
      <c r="N1178" s="90">
        <v>7785</v>
      </c>
      <c r="O1178" s="145">
        <f t="shared" si="845"/>
        <v>8335.9499999999989</v>
      </c>
      <c r="P1178" s="145">
        <f t="shared" si="846"/>
        <v>6617.25</v>
      </c>
    </row>
    <row r="1179" spans="1:16" ht="15" hidden="1" x14ac:dyDescent="0.2">
      <c r="A1179" s="17">
        <v>68</v>
      </c>
      <c r="B1179" s="20"/>
      <c r="C1179" s="89">
        <f t="shared" si="843"/>
        <v>9082.25</v>
      </c>
      <c r="D1179" s="89">
        <f t="shared" si="844"/>
        <v>7241.15</v>
      </c>
      <c r="E1179" s="66"/>
      <c r="F1179" s="53"/>
      <c r="G1179" s="53"/>
      <c r="M1179" s="90">
        <v>10685</v>
      </c>
      <c r="N1179" s="90">
        <v>8519</v>
      </c>
      <c r="O1179" s="145">
        <f t="shared" si="845"/>
        <v>9082.25</v>
      </c>
      <c r="P1179" s="145">
        <f t="shared" si="846"/>
        <v>7241.15</v>
      </c>
    </row>
    <row r="1180" spans="1:16" ht="15" hidden="1" x14ac:dyDescent="0.2">
      <c r="A1180" s="17">
        <v>69</v>
      </c>
      <c r="B1180" s="20"/>
      <c r="C1180" s="89">
        <f t="shared" si="843"/>
        <v>9867.65</v>
      </c>
      <c r="D1180" s="89">
        <f t="shared" si="844"/>
        <v>7898.2</v>
      </c>
      <c r="E1180" s="66"/>
      <c r="F1180" s="53"/>
      <c r="G1180" s="53"/>
      <c r="M1180" s="90">
        <v>11609</v>
      </c>
      <c r="N1180" s="90">
        <v>9292</v>
      </c>
      <c r="O1180" s="145">
        <f t="shared" si="845"/>
        <v>9867.65</v>
      </c>
      <c r="P1180" s="145">
        <f t="shared" si="846"/>
        <v>7898.2</v>
      </c>
    </row>
    <row r="1181" spans="1:16" ht="15" hidden="1" x14ac:dyDescent="0.2">
      <c r="A1181" s="17">
        <v>70</v>
      </c>
      <c r="B1181" s="20"/>
      <c r="C1181" s="89">
        <f t="shared" si="843"/>
        <v>10691.3</v>
      </c>
      <c r="D1181" s="89">
        <f t="shared" si="844"/>
        <v>8590.1</v>
      </c>
      <c r="E1181" s="66"/>
      <c r="F1181" s="53"/>
      <c r="G1181" s="53"/>
      <c r="M1181" s="90">
        <v>12578</v>
      </c>
      <c r="N1181" s="90">
        <v>10106</v>
      </c>
      <c r="O1181" s="145">
        <f t="shared" si="845"/>
        <v>10691.3</v>
      </c>
      <c r="P1181" s="145">
        <f t="shared" si="846"/>
        <v>8590.1</v>
      </c>
    </row>
    <row r="1182" spans="1:16" ht="15" hidden="1" x14ac:dyDescent="0.2">
      <c r="A1182" s="17">
        <v>71</v>
      </c>
      <c r="B1182" s="20"/>
      <c r="C1182" s="89">
        <f t="shared" si="843"/>
        <v>11551.5</v>
      </c>
      <c r="D1182" s="89">
        <f t="shared" si="844"/>
        <v>9317.6999999999989</v>
      </c>
      <c r="E1182" s="66"/>
      <c r="F1182" s="53"/>
      <c r="G1182" s="53"/>
      <c r="M1182" s="90">
        <v>13590</v>
      </c>
      <c r="N1182" s="90">
        <v>10962</v>
      </c>
      <c r="O1182" s="145">
        <f t="shared" si="845"/>
        <v>11551.5</v>
      </c>
      <c r="P1182" s="145">
        <f t="shared" si="846"/>
        <v>9317.6999999999989</v>
      </c>
    </row>
    <row r="1183" spans="1:16" ht="15" hidden="1" x14ac:dyDescent="0.2">
      <c r="A1183" s="17">
        <v>72</v>
      </c>
      <c r="B1183" s="20"/>
      <c r="C1183" s="89">
        <f t="shared" si="843"/>
        <v>12450.8</v>
      </c>
      <c r="D1183" s="89">
        <f t="shared" si="844"/>
        <v>10077.6</v>
      </c>
      <c r="E1183" s="66"/>
      <c r="F1183" s="53"/>
      <c r="G1183" s="53"/>
      <c r="M1183" s="90">
        <v>14648</v>
      </c>
      <c r="N1183" s="90">
        <v>11856</v>
      </c>
      <c r="O1183" s="145">
        <f t="shared" si="845"/>
        <v>12450.8</v>
      </c>
      <c r="P1183" s="145">
        <f t="shared" si="846"/>
        <v>10077.6</v>
      </c>
    </row>
    <row r="1184" spans="1:16" ht="15" hidden="1" x14ac:dyDescent="0.2">
      <c r="A1184" s="17">
        <v>73</v>
      </c>
      <c r="B1184" s="20"/>
      <c r="C1184" s="89">
        <f t="shared" si="843"/>
        <v>13388.35</v>
      </c>
      <c r="D1184" s="89">
        <f t="shared" si="844"/>
        <v>10873.199999999999</v>
      </c>
      <c r="E1184" s="66"/>
      <c r="F1184" s="53"/>
      <c r="G1184" s="53"/>
      <c r="M1184" s="90">
        <v>15751</v>
      </c>
      <c r="N1184" s="90">
        <v>12792</v>
      </c>
      <c r="O1184" s="145">
        <f t="shared" si="845"/>
        <v>13388.35</v>
      </c>
      <c r="P1184" s="145">
        <f t="shared" si="846"/>
        <v>10873.199999999999</v>
      </c>
    </row>
    <row r="1185" spans="1:16" ht="15" hidden="1" x14ac:dyDescent="0.2">
      <c r="A1185" s="17">
        <v>74</v>
      </c>
      <c r="B1185" s="20"/>
      <c r="C1185" s="89">
        <f t="shared" si="843"/>
        <v>14365.85</v>
      </c>
      <c r="D1185" s="89">
        <f t="shared" si="844"/>
        <v>11701.949999999999</v>
      </c>
      <c r="E1185" s="66"/>
      <c r="F1185" s="53"/>
      <c r="G1185" s="53"/>
      <c r="M1185" s="90">
        <v>16901</v>
      </c>
      <c r="N1185" s="90">
        <v>13767</v>
      </c>
      <c r="O1185" s="145">
        <f t="shared" si="845"/>
        <v>14365.85</v>
      </c>
      <c r="P1185" s="145">
        <f t="shared" si="846"/>
        <v>11701.949999999999</v>
      </c>
    </row>
    <row r="1186" spans="1:16" ht="15" hidden="1" x14ac:dyDescent="0.2">
      <c r="A1186" s="17">
        <v>75</v>
      </c>
      <c r="B1186" s="20"/>
      <c r="C1186" s="89">
        <f t="shared" si="843"/>
        <v>15380.75</v>
      </c>
      <c r="D1186" s="89">
        <f t="shared" si="844"/>
        <v>12565.55</v>
      </c>
      <c r="E1186" s="66"/>
      <c r="F1186" s="53"/>
      <c r="G1186" s="53"/>
      <c r="M1186" s="90">
        <v>18095</v>
      </c>
      <c r="N1186" s="90">
        <v>14783</v>
      </c>
      <c r="O1186" s="145">
        <f t="shared" si="845"/>
        <v>15380.75</v>
      </c>
      <c r="P1186" s="145">
        <f t="shared" si="846"/>
        <v>12565.55</v>
      </c>
    </row>
    <row r="1187" spans="1:16" ht="15" hidden="1" x14ac:dyDescent="0.2">
      <c r="A1187" s="17">
        <v>76</v>
      </c>
      <c r="B1187" s="20"/>
      <c r="C1187" s="89">
        <f t="shared" si="843"/>
        <v>15380.75</v>
      </c>
      <c r="D1187" s="89">
        <f t="shared" si="844"/>
        <v>12565.55</v>
      </c>
      <c r="E1187" s="66"/>
      <c r="F1187" s="53"/>
      <c r="G1187" s="53"/>
      <c r="M1187" s="90">
        <v>18095</v>
      </c>
      <c r="N1187" s="90">
        <v>14783</v>
      </c>
      <c r="O1187" s="145">
        <f t="shared" ref="O1187:O1195" si="847">M1187*85%</f>
        <v>15380.75</v>
      </c>
      <c r="P1187" s="145">
        <f t="shared" ref="P1187:P1195" si="848">N1187*85%</f>
        <v>12565.55</v>
      </c>
    </row>
    <row r="1188" spans="1:16" ht="15" hidden="1" x14ac:dyDescent="0.2">
      <c r="A1188" s="17">
        <v>77</v>
      </c>
      <c r="B1188" s="20"/>
      <c r="C1188" s="89">
        <f t="shared" si="843"/>
        <v>15380.75</v>
      </c>
      <c r="D1188" s="89">
        <f t="shared" si="844"/>
        <v>12565.55</v>
      </c>
      <c r="E1188" s="66"/>
      <c r="F1188" s="53"/>
      <c r="G1188" s="53"/>
      <c r="M1188" s="90">
        <v>18095</v>
      </c>
      <c r="N1188" s="90">
        <v>14783</v>
      </c>
      <c r="O1188" s="145">
        <f t="shared" si="847"/>
        <v>15380.75</v>
      </c>
      <c r="P1188" s="145">
        <f t="shared" si="848"/>
        <v>12565.55</v>
      </c>
    </row>
    <row r="1189" spans="1:16" ht="15" hidden="1" x14ac:dyDescent="0.2">
      <c r="A1189" s="17">
        <v>78</v>
      </c>
      <c r="B1189" s="20"/>
      <c r="C1189" s="89">
        <f t="shared" si="843"/>
        <v>15380.75</v>
      </c>
      <c r="D1189" s="89">
        <f t="shared" si="844"/>
        <v>12565.55</v>
      </c>
      <c r="E1189" s="66"/>
      <c r="F1189" s="53"/>
      <c r="G1189" s="53"/>
      <c r="M1189" s="90">
        <v>18095</v>
      </c>
      <c r="N1189" s="90">
        <v>14783</v>
      </c>
      <c r="O1189" s="145">
        <f t="shared" si="847"/>
        <v>15380.75</v>
      </c>
      <c r="P1189" s="145">
        <f t="shared" si="848"/>
        <v>12565.55</v>
      </c>
    </row>
    <row r="1190" spans="1:16" ht="15" hidden="1" x14ac:dyDescent="0.2">
      <c r="A1190" s="17">
        <v>79</v>
      </c>
      <c r="B1190" s="20"/>
      <c r="C1190" s="89">
        <f t="shared" si="843"/>
        <v>15380.75</v>
      </c>
      <c r="D1190" s="89">
        <f t="shared" si="844"/>
        <v>12565.55</v>
      </c>
      <c r="E1190" s="66"/>
      <c r="F1190" s="53"/>
      <c r="G1190" s="53"/>
      <c r="M1190" s="90">
        <v>18095</v>
      </c>
      <c r="N1190" s="90">
        <v>14783</v>
      </c>
      <c r="O1190" s="145">
        <f t="shared" si="847"/>
        <v>15380.75</v>
      </c>
      <c r="P1190" s="145">
        <f t="shared" si="848"/>
        <v>12565.55</v>
      </c>
    </row>
    <row r="1191" spans="1:16" ht="15" hidden="1" x14ac:dyDescent="0.2">
      <c r="A1191" s="17">
        <v>80</v>
      </c>
      <c r="B1191" s="20"/>
      <c r="C1191" s="89">
        <f t="shared" si="843"/>
        <v>15380.75</v>
      </c>
      <c r="D1191" s="89">
        <f t="shared" si="844"/>
        <v>12565.55</v>
      </c>
      <c r="E1191" s="66"/>
      <c r="F1191" s="53"/>
      <c r="G1191" s="53"/>
      <c r="M1191" s="90">
        <v>18095</v>
      </c>
      <c r="N1191" s="90">
        <v>14783</v>
      </c>
      <c r="O1191" s="145">
        <f t="shared" si="847"/>
        <v>15380.75</v>
      </c>
      <c r="P1191" s="145">
        <f t="shared" si="848"/>
        <v>12565.55</v>
      </c>
    </row>
    <row r="1192" spans="1:16" ht="15" hidden="1" x14ac:dyDescent="0.2">
      <c r="A1192" s="17">
        <v>81</v>
      </c>
      <c r="B1192" s="20"/>
      <c r="C1192" s="89">
        <f t="shared" si="843"/>
        <v>15380.75</v>
      </c>
      <c r="D1192" s="89">
        <f t="shared" si="844"/>
        <v>12565.55</v>
      </c>
      <c r="E1192" s="66"/>
      <c r="F1192" s="53"/>
      <c r="G1192" s="53"/>
      <c r="M1192" s="90">
        <v>18095</v>
      </c>
      <c r="N1192" s="90">
        <v>14783</v>
      </c>
      <c r="O1192" s="145">
        <f t="shared" si="847"/>
        <v>15380.75</v>
      </c>
      <c r="P1192" s="145">
        <f t="shared" si="848"/>
        <v>12565.55</v>
      </c>
    </row>
    <row r="1193" spans="1:16" ht="15" hidden="1" x14ac:dyDescent="0.2">
      <c r="A1193" s="17">
        <v>82</v>
      </c>
      <c r="B1193" s="20"/>
      <c r="C1193" s="89">
        <f t="shared" si="843"/>
        <v>15380.75</v>
      </c>
      <c r="D1193" s="89">
        <f t="shared" si="844"/>
        <v>12565.55</v>
      </c>
      <c r="E1193" s="66"/>
      <c r="F1193" s="53"/>
      <c r="G1193" s="53"/>
      <c r="M1193" s="90">
        <v>18095</v>
      </c>
      <c r="N1193" s="90">
        <v>14783</v>
      </c>
      <c r="O1193" s="145">
        <f t="shared" si="847"/>
        <v>15380.75</v>
      </c>
      <c r="P1193" s="145">
        <f t="shared" si="848"/>
        <v>12565.55</v>
      </c>
    </row>
    <row r="1194" spans="1:16" ht="15" hidden="1" x14ac:dyDescent="0.2">
      <c r="A1194" s="17">
        <v>83</v>
      </c>
      <c r="B1194" s="20"/>
      <c r="C1194" s="89">
        <f t="shared" ref="C1194:C1198" si="849">M1194*$K$6</f>
        <v>15380.75</v>
      </c>
      <c r="D1194" s="89">
        <f t="shared" ref="D1194:D1198" si="850">N1194*$K$6</f>
        <v>12565.55</v>
      </c>
      <c r="E1194" s="66"/>
      <c r="F1194" s="53"/>
      <c r="G1194" s="53"/>
      <c r="M1194" s="90">
        <v>18095</v>
      </c>
      <c r="N1194" s="90">
        <v>14783</v>
      </c>
      <c r="O1194" s="145">
        <f t="shared" si="847"/>
        <v>15380.75</v>
      </c>
      <c r="P1194" s="145">
        <f t="shared" si="848"/>
        <v>12565.55</v>
      </c>
    </row>
    <row r="1195" spans="1:16" ht="15" hidden="1" x14ac:dyDescent="0.2">
      <c r="A1195" s="17">
        <v>84</v>
      </c>
      <c r="B1195" s="20" t="s">
        <v>3</v>
      </c>
      <c r="C1195" s="89">
        <f t="shared" si="849"/>
        <v>15380.75</v>
      </c>
      <c r="D1195" s="89">
        <f t="shared" si="850"/>
        <v>12565.55</v>
      </c>
      <c r="E1195" s="66"/>
      <c r="F1195" s="53"/>
      <c r="G1195" s="53"/>
      <c r="M1195" s="90">
        <v>18095</v>
      </c>
      <c r="N1195" s="90">
        <v>14783</v>
      </c>
      <c r="O1195" s="145">
        <f t="shared" si="847"/>
        <v>15380.75</v>
      </c>
      <c r="P1195" s="145">
        <f t="shared" si="848"/>
        <v>12565.55</v>
      </c>
    </row>
    <row r="1196" spans="1:16" ht="15" hidden="1" x14ac:dyDescent="0.2">
      <c r="A1196" s="17">
        <v>1</v>
      </c>
      <c r="B1196" s="20" t="s">
        <v>4</v>
      </c>
      <c r="C1196" s="89">
        <f t="shared" si="849"/>
        <v>787.1</v>
      </c>
      <c r="D1196" s="89">
        <f t="shared" si="850"/>
        <v>617.1</v>
      </c>
      <c r="E1196" s="66"/>
      <c r="F1196" s="50"/>
      <c r="G1196" s="50"/>
      <c r="M1196" s="88">
        <v>926</v>
      </c>
      <c r="N1196" s="88">
        <v>726</v>
      </c>
      <c r="O1196" s="145">
        <f t="shared" ref="O1196:O1198" si="851">M1196*85%</f>
        <v>787.1</v>
      </c>
      <c r="P1196" s="145">
        <f t="shared" ref="P1196:P1198" si="852">N1196*85%</f>
        <v>617.1</v>
      </c>
    </row>
    <row r="1197" spans="1:16" ht="15" hidden="1" x14ac:dyDescent="0.2">
      <c r="A1197" s="17">
        <v>2</v>
      </c>
      <c r="B1197" s="20" t="s">
        <v>1</v>
      </c>
      <c r="C1197" s="89">
        <f t="shared" si="849"/>
        <v>1337.8999999999999</v>
      </c>
      <c r="D1197" s="89">
        <f t="shared" si="850"/>
        <v>1050.5999999999999</v>
      </c>
      <c r="E1197" s="66"/>
      <c r="F1197" s="53"/>
      <c r="G1197" s="53"/>
      <c r="M1197" s="90">
        <v>1574</v>
      </c>
      <c r="N1197" s="90">
        <v>1236</v>
      </c>
      <c r="O1197" s="145">
        <f t="shared" si="851"/>
        <v>1337.8999999999999</v>
      </c>
      <c r="P1197" s="145">
        <f t="shared" si="852"/>
        <v>1050.5999999999999</v>
      </c>
    </row>
    <row r="1198" spans="1:16" ht="15" hidden="1" x14ac:dyDescent="0.2">
      <c r="A1198" s="17">
        <v>3</v>
      </c>
      <c r="B1198" s="20" t="s">
        <v>5</v>
      </c>
      <c r="C1198" s="89">
        <f t="shared" si="849"/>
        <v>1888.7</v>
      </c>
      <c r="D1198" s="89">
        <f t="shared" si="850"/>
        <v>1479</v>
      </c>
      <c r="E1198" s="66"/>
      <c r="F1198" s="53"/>
      <c r="G1198" s="53"/>
      <c r="M1198" s="90">
        <v>2222</v>
      </c>
      <c r="N1198" s="90">
        <v>1740</v>
      </c>
      <c r="O1198" s="145">
        <f t="shared" si="851"/>
        <v>1888.7</v>
      </c>
      <c r="P1198" s="145">
        <f t="shared" si="852"/>
        <v>1479</v>
      </c>
    </row>
    <row r="1199" spans="1:16" hidden="1" x14ac:dyDescent="0.15">
      <c r="A1199" s="17"/>
      <c r="B1199" s="21"/>
      <c r="C1199" s="22"/>
      <c r="D1199" s="22"/>
      <c r="E1199" s="22"/>
      <c r="F1199" s="22"/>
      <c r="G1199" s="22"/>
    </row>
    <row r="1200" spans="1:16" ht="18" hidden="1" x14ac:dyDescent="0.2">
      <c r="A1200" s="290" t="s">
        <v>25</v>
      </c>
      <c r="B1200" s="291"/>
      <c r="C1200" s="291"/>
      <c r="D1200" s="291"/>
      <c r="E1200" s="291"/>
      <c r="F1200" s="291"/>
      <c r="G1200" s="291"/>
    </row>
    <row r="1201" spans="1:7" hidden="1" x14ac:dyDescent="0.15">
      <c r="A1201" s="286" t="s">
        <v>0</v>
      </c>
      <c r="B1201" s="287"/>
      <c r="C1201" s="287"/>
      <c r="D1201" s="287"/>
      <c r="E1201" s="287"/>
      <c r="F1201" s="287"/>
      <c r="G1201" s="287"/>
    </row>
    <row r="1202" spans="1:7" hidden="1" x14ac:dyDescent="0.15">
      <c r="A1202" s="17" t="s">
        <v>2</v>
      </c>
      <c r="B1202" s="18" t="s">
        <v>2</v>
      </c>
      <c r="C1202" s="63">
        <v>10000</v>
      </c>
      <c r="D1202" s="63">
        <v>20000</v>
      </c>
      <c r="E1202" s="63"/>
      <c r="F1202" s="67"/>
      <c r="G1202" s="67"/>
    </row>
    <row r="1203" spans="1:7" hidden="1" x14ac:dyDescent="0.15">
      <c r="A1203" s="17">
        <v>18</v>
      </c>
      <c r="B1203" s="20"/>
      <c r="C1203" s="24">
        <f>+C1129*$K$2</f>
        <v>163.18866666666668</v>
      </c>
      <c r="D1203" s="24">
        <f t="shared" ref="D1203:G1203" si="853">+D1129*$K$2</f>
        <v>128.04399999999998</v>
      </c>
      <c r="E1203" s="24">
        <f t="shared" si="853"/>
        <v>0</v>
      </c>
      <c r="F1203" s="24">
        <f t="shared" si="853"/>
        <v>0</v>
      </c>
      <c r="G1203" s="24">
        <f t="shared" si="853"/>
        <v>0</v>
      </c>
    </row>
    <row r="1204" spans="1:7" hidden="1" x14ac:dyDescent="0.15">
      <c r="A1204" s="17">
        <v>19</v>
      </c>
      <c r="B1204" s="20"/>
      <c r="C1204" s="24">
        <f t="shared" ref="C1204:G1204" si="854">+C1130*$K$2</f>
        <v>165.33066666666667</v>
      </c>
      <c r="D1204" s="24">
        <f t="shared" si="854"/>
        <v>129.15466666666666</v>
      </c>
      <c r="E1204" s="24">
        <f t="shared" si="854"/>
        <v>0</v>
      </c>
      <c r="F1204" s="24">
        <f t="shared" si="854"/>
        <v>0</v>
      </c>
      <c r="G1204" s="24">
        <f t="shared" si="854"/>
        <v>0</v>
      </c>
    </row>
    <row r="1205" spans="1:7" hidden="1" x14ac:dyDescent="0.15">
      <c r="A1205" s="17">
        <v>20</v>
      </c>
      <c r="B1205" s="20"/>
      <c r="C1205" s="24">
        <f t="shared" ref="C1205:G1205" si="855">+C1131*$K$2</f>
        <v>167.23466666666667</v>
      </c>
      <c r="D1205" s="24">
        <f t="shared" si="855"/>
        <v>130.50333333333333</v>
      </c>
      <c r="E1205" s="24">
        <f t="shared" si="855"/>
        <v>0</v>
      </c>
      <c r="F1205" s="24">
        <f t="shared" si="855"/>
        <v>0</v>
      </c>
      <c r="G1205" s="24">
        <f t="shared" si="855"/>
        <v>0</v>
      </c>
    </row>
    <row r="1206" spans="1:7" hidden="1" x14ac:dyDescent="0.15">
      <c r="A1206" s="17">
        <v>21</v>
      </c>
      <c r="B1206" s="20"/>
      <c r="C1206" s="24">
        <f t="shared" ref="C1206:G1206" si="856">+C1132*$K$2</f>
        <v>169.61466666666666</v>
      </c>
      <c r="D1206" s="24">
        <f t="shared" si="856"/>
        <v>131.852</v>
      </c>
      <c r="E1206" s="24">
        <f t="shared" si="856"/>
        <v>0</v>
      </c>
      <c r="F1206" s="24">
        <f t="shared" si="856"/>
        <v>0</v>
      </c>
      <c r="G1206" s="24">
        <f t="shared" si="856"/>
        <v>0</v>
      </c>
    </row>
    <row r="1207" spans="1:7" hidden="1" x14ac:dyDescent="0.15">
      <c r="A1207" s="17">
        <v>22</v>
      </c>
      <c r="B1207" s="20"/>
      <c r="C1207" s="24">
        <f t="shared" ref="C1207:G1207" si="857">+C1133*$K$2</f>
        <v>171.91533333333334</v>
      </c>
      <c r="D1207" s="24">
        <f t="shared" si="857"/>
        <v>133.518</v>
      </c>
      <c r="E1207" s="24">
        <f t="shared" si="857"/>
        <v>0</v>
      </c>
      <c r="F1207" s="24">
        <f t="shared" si="857"/>
        <v>0</v>
      </c>
      <c r="G1207" s="24">
        <f t="shared" si="857"/>
        <v>0</v>
      </c>
    </row>
    <row r="1208" spans="1:7" hidden="1" x14ac:dyDescent="0.15">
      <c r="A1208" s="17">
        <v>23</v>
      </c>
      <c r="B1208" s="20"/>
      <c r="C1208" s="24">
        <f t="shared" ref="C1208:G1208" si="858">+C1134*$K$2</f>
        <v>174.21600000000001</v>
      </c>
      <c r="D1208" s="24">
        <f t="shared" si="858"/>
        <v>134.86666666666667</v>
      </c>
      <c r="E1208" s="24">
        <f t="shared" si="858"/>
        <v>0</v>
      </c>
      <c r="F1208" s="24">
        <f t="shared" si="858"/>
        <v>0</v>
      </c>
      <c r="G1208" s="24">
        <f t="shared" si="858"/>
        <v>0</v>
      </c>
    </row>
    <row r="1209" spans="1:7" hidden="1" x14ac:dyDescent="0.15">
      <c r="A1209" s="17">
        <v>24</v>
      </c>
      <c r="B1209" s="20"/>
      <c r="C1209" s="24">
        <f t="shared" ref="C1209:G1209" si="859">+C1135*$K$2</f>
        <v>176.67533333333336</v>
      </c>
      <c r="D1209" s="24">
        <f t="shared" si="859"/>
        <v>136.53266666666667</v>
      </c>
      <c r="E1209" s="24">
        <f t="shared" si="859"/>
        <v>0</v>
      </c>
      <c r="F1209" s="24">
        <f t="shared" si="859"/>
        <v>0</v>
      </c>
      <c r="G1209" s="24">
        <f t="shared" si="859"/>
        <v>0</v>
      </c>
    </row>
    <row r="1210" spans="1:7" hidden="1" x14ac:dyDescent="0.15">
      <c r="A1210" s="17">
        <v>25</v>
      </c>
      <c r="B1210" s="20"/>
      <c r="C1210" s="24">
        <f t="shared" ref="C1210:G1210" si="860">+C1136*$K$2</f>
        <v>179.13466666666667</v>
      </c>
      <c r="D1210" s="24">
        <f t="shared" si="860"/>
        <v>138.04000000000002</v>
      </c>
      <c r="E1210" s="24">
        <f t="shared" si="860"/>
        <v>0</v>
      </c>
      <c r="F1210" s="24">
        <f t="shared" si="860"/>
        <v>0</v>
      </c>
      <c r="G1210" s="24">
        <f t="shared" si="860"/>
        <v>0</v>
      </c>
    </row>
    <row r="1211" spans="1:7" hidden="1" x14ac:dyDescent="0.15">
      <c r="A1211" s="17">
        <v>26</v>
      </c>
      <c r="B1211" s="20"/>
      <c r="C1211" s="24">
        <f t="shared" ref="C1211:G1211" si="861">+C1137*$K$2</f>
        <v>182.86333333333334</v>
      </c>
      <c r="D1211" s="24">
        <f t="shared" si="861"/>
        <v>140.65800000000002</v>
      </c>
      <c r="E1211" s="24">
        <f t="shared" si="861"/>
        <v>0</v>
      </c>
      <c r="F1211" s="24">
        <f t="shared" si="861"/>
        <v>0</v>
      </c>
      <c r="G1211" s="24">
        <f t="shared" si="861"/>
        <v>0</v>
      </c>
    </row>
    <row r="1212" spans="1:7" hidden="1" x14ac:dyDescent="0.15">
      <c r="A1212" s="17">
        <v>27</v>
      </c>
      <c r="B1212" s="20"/>
      <c r="C1212" s="24">
        <f t="shared" ref="C1212:G1212" si="862">+C1138*$K$2</f>
        <v>186.43333333333334</v>
      </c>
      <c r="D1212" s="24">
        <f t="shared" si="862"/>
        <v>143.19666666666669</v>
      </c>
      <c r="E1212" s="24">
        <f t="shared" si="862"/>
        <v>0</v>
      </c>
      <c r="F1212" s="24">
        <f t="shared" si="862"/>
        <v>0</v>
      </c>
      <c r="G1212" s="24">
        <f t="shared" si="862"/>
        <v>0</v>
      </c>
    </row>
    <row r="1213" spans="1:7" hidden="1" x14ac:dyDescent="0.15">
      <c r="A1213" s="17">
        <v>28</v>
      </c>
      <c r="B1213" s="20"/>
      <c r="C1213" s="24">
        <f t="shared" ref="C1213:G1213" si="863">+C1139*$K$2</f>
        <v>190.32066666666665</v>
      </c>
      <c r="D1213" s="24">
        <f t="shared" si="863"/>
        <v>145.81466666666668</v>
      </c>
      <c r="E1213" s="24">
        <f t="shared" si="863"/>
        <v>0</v>
      </c>
      <c r="F1213" s="24">
        <f t="shared" si="863"/>
        <v>0</v>
      </c>
      <c r="G1213" s="24">
        <f t="shared" si="863"/>
        <v>0</v>
      </c>
    </row>
    <row r="1214" spans="1:7" hidden="1" x14ac:dyDescent="0.15">
      <c r="A1214" s="17">
        <v>29</v>
      </c>
      <c r="B1214" s="20"/>
      <c r="C1214" s="24">
        <f t="shared" ref="C1214:G1214" si="864">+C1140*$K$2</f>
        <v>194.446</v>
      </c>
      <c r="D1214" s="24">
        <f t="shared" si="864"/>
        <v>148.75</v>
      </c>
      <c r="E1214" s="24">
        <f t="shared" si="864"/>
        <v>0</v>
      </c>
      <c r="F1214" s="24">
        <f t="shared" si="864"/>
        <v>0</v>
      </c>
      <c r="G1214" s="24">
        <f t="shared" si="864"/>
        <v>0</v>
      </c>
    </row>
    <row r="1215" spans="1:7" hidden="1" x14ac:dyDescent="0.15">
      <c r="A1215" s="17">
        <v>30</v>
      </c>
      <c r="B1215" s="20"/>
      <c r="C1215" s="24">
        <f t="shared" ref="C1215:G1215" si="865">+C1141*$K$2</f>
        <v>198.65066666666669</v>
      </c>
      <c r="D1215" s="24">
        <f t="shared" si="865"/>
        <v>151.60599999999999</v>
      </c>
      <c r="E1215" s="24">
        <f t="shared" si="865"/>
        <v>0</v>
      </c>
      <c r="F1215" s="24">
        <f t="shared" si="865"/>
        <v>0</v>
      </c>
      <c r="G1215" s="24">
        <f t="shared" si="865"/>
        <v>0</v>
      </c>
    </row>
    <row r="1216" spans="1:7" hidden="1" x14ac:dyDescent="0.15">
      <c r="A1216" s="17">
        <v>31</v>
      </c>
      <c r="B1216" s="20"/>
      <c r="C1216" s="24">
        <f t="shared" ref="C1216:G1216" si="866">+C1142*$K$2</f>
        <v>202.93466666666666</v>
      </c>
      <c r="D1216" s="24">
        <f t="shared" si="866"/>
        <v>154.77933333333334</v>
      </c>
      <c r="E1216" s="24">
        <f t="shared" si="866"/>
        <v>0</v>
      </c>
      <c r="F1216" s="24">
        <f t="shared" si="866"/>
        <v>0</v>
      </c>
      <c r="G1216" s="24">
        <f t="shared" si="866"/>
        <v>0</v>
      </c>
    </row>
    <row r="1217" spans="1:7" hidden="1" x14ac:dyDescent="0.15">
      <c r="A1217" s="17">
        <v>32</v>
      </c>
      <c r="B1217" s="20"/>
      <c r="C1217" s="24">
        <f t="shared" ref="C1217:G1217" si="867">+C1143*$K$2</f>
        <v>207.37733333333335</v>
      </c>
      <c r="D1217" s="24">
        <f t="shared" si="867"/>
        <v>157.95266666666666</v>
      </c>
      <c r="E1217" s="24">
        <f t="shared" si="867"/>
        <v>0</v>
      </c>
      <c r="F1217" s="24">
        <f t="shared" si="867"/>
        <v>0</v>
      </c>
      <c r="G1217" s="24">
        <f t="shared" si="867"/>
        <v>0</v>
      </c>
    </row>
    <row r="1218" spans="1:7" hidden="1" x14ac:dyDescent="0.15">
      <c r="A1218" s="17">
        <v>33</v>
      </c>
      <c r="B1218" s="20"/>
      <c r="C1218" s="24">
        <f t="shared" ref="C1218:G1218" si="868">+C1144*$K$2</f>
        <v>212.13733333333334</v>
      </c>
      <c r="D1218" s="24">
        <f t="shared" si="868"/>
        <v>161.364</v>
      </c>
      <c r="E1218" s="24">
        <f t="shared" si="868"/>
        <v>0</v>
      </c>
      <c r="F1218" s="24">
        <f t="shared" si="868"/>
        <v>0</v>
      </c>
      <c r="G1218" s="24">
        <f t="shared" si="868"/>
        <v>0</v>
      </c>
    </row>
    <row r="1219" spans="1:7" hidden="1" x14ac:dyDescent="0.15">
      <c r="A1219" s="17">
        <v>34</v>
      </c>
      <c r="B1219" s="20"/>
      <c r="C1219" s="24">
        <f t="shared" ref="C1219:G1219" si="869">+C1145*$K$2</f>
        <v>216.89733333333336</v>
      </c>
      <c r="D1219" s="24">
        <f t="shared" si="869"/>
        <v>164.696</v>
      </c>
      <c r="E1219" s="24">
        <f t="shared" si="869"/>
        <v>0</v>
      </c>
      <c r="F1219" s="24">
        <f t="shared" si="869"/>
        <v>0</v>
      </c>
      <c r="G1219" s="24">
        <f t="shared" si="869"/>
        <v>0</v>
      </c>
    </row>
    <row r="1220" spans="1:7" hidden="1" x14ac:dyDescent="0.15">
      <c r="A1220" s="17">
        <v>35</v>
      </c>
      <c r="B1220" s="20"/>
      <c r="C1220" s="24">
        <f t="shared" ref="C1220:G1220" si="870">+C1146*$K$2</f>
        <v>221.73666666666668</v>
      </c>
      <c r="D1220" s="24">
        <f t="shared" si="870"/>
        <v>168.26599999999999</v>
      </c>
      <c r="E1220" s="24">
        <f t="shared" si="870"/>
        <v>0</v>
      </c>
      <c r="F1220" s="24">
        <f t="shared" si="870"/>
        <v>0</v>
      </c>
      <c r="G1220" s="24">
        <f t="shared" si="870"/>
        <v>0</v>
      </c>
    </row>
    <row r="1221" spans="1:7" hidden="1" x14ac:dyDescent="0.15">
      <c r="A1221" s="17">
        <v>36</v>
      </c>
      <c r="B1221" s="20"/>
      <c r="C1221" s="24">
        <f t="shared" ref="C1221:G1221" si="871">+C1147*$K$2</f>
        <v>226.73466666666664</v>
      </c>
      <c r="D1221" s="24">
        <f t="shared" si="871"/>
        <v>171.99466666666666</v>
      </c>
      <c r="E1221" s="24">
        <f t="shared" si="871"/>
        <v>0</v>
      </c>
      <c r="F1221" s="24">
        <f t="shared" si="871"/>
        <v>0</v>
      </c>
      <c r="G1221" s="24">
        <f t="shared" si="871"/>
        <v>0</v>
      </c>
    </row>
    <row r="1222" spans="1:7" hidden="1" x14ac:dyDescent="0.15">
      <c r="A1222" s="17">
        <v>37</v>
      </c>
      <c r="B1222" s="20"/>
      <c r="C1222" s="24">
        <f t="shared" ref="C1222:G1222" si="872">+C1148*$K$2</f>
        <v>232.05</v>
      </c>
      <c r="D1222" s="24">
        <f t="shared" si="872"/>
        <v>175.96133333333333</v>
      </c>
      <c r="E1222" s="24">
        <f t="shared" si="872"/>
        <v>0</v>
      </c>
      <c r="F1222" s="24">
        <f t="shared" si="872"/>
        <v>0</v>
      </c>
      <c r="G1222" s="24">
        <f t="shared" si="872"/>
        <v>0</v>
      </c>
    </row>
    <row r="1223" spans="1:7" hidden="1" x14ac:dyDescent="0.15">
      <c r="A1223" s="17">
        <v>38</v>
      </c>
      <c r="B1223" s="20"/>
      <c r="C1223" s="24">
        <f t="shared" ref="C1223:G1223" si="873">+C1149*$K$2</f>
        <v>237.20666666666668</v>
      </c>
      <c r="D1223" s="24">
        <f t="shared" si="873"/>
        <v>179.76933333333332</v>
      </c>
      <c r="E1223" s="24">
        <f t="shared" si="873"/>
        <v>0</v>
      </c>
      <c r="F1223" s="24">
        <f t="shared" si="873"/>
        <v>0</v>
      </c>
      <c r="G1223" s="24">
        <f t="shared" si="873"/>
        <v>0</v>
      </c>
    </row>
    <row r="1224" spans="1:7" hidden="1" x14ac:dyDescent="0.15">
      <c r="A1224" s="17">
        <v>39</v>
      </c>
      <c r="B1224" s="20"/>
      <c r="C1224" s="24">
        <f t="shared" ref="C1224:G1224" si="874">+C1150*$K$2</f>
        <v>242.83933333333334</v>
      </c>
      <c r="D1224" s="24">
        <f t="shared" si="874"/>
        <v>183.97399999999999</v>
      </c>
      <c r="E1224" s="24">
        <f t="shared" si="874"/>
        <v>0</v>
      </c>
      <c r="F1224" s="24">
        <f t="shared" si="874"/>
        <v>0</v>
      </c>
      <c r="G1224" s="24">
        <f t="shared" si="874"/>
        <v>0</v>
      </c>
    </row>
    <row r="1225" spans="1:7" hidden="1" x14ac:dyDescent="0.15">
      <c r="A1225" s="17">
        <v>40</v>
      </c>
      <c r="B1225" s="20"/>
      <c r="C1225" s="24">
        <f t="shared" ref="C1225:G1225" si="875">+C1151*$K$2</f>
        <v>248.47200000000001</v>
      </c>
      <c r="D1225" s="24">
        <f t="shared" si="875"/>
        <v>188.17866666666669</v>
      </c>
      <c r="E1225" s="24">
        <f t="shared" si="875"/>
        <v>0</v>
      </c>
      <c r="F1225" s="24">
        <f t="shared" si="875"/>
        <v>0</v>
      </c>
      <c r="G1225" s="24">
        <f t="shared" si="875"/>
        <v>0</v>
      </c>
    </row>
    <row r="1226" spans="1:7" hidden="1" x14ac:dyDescent="0.15">
      <c r="A1226" s="17">
        <v>41</v>
      </c>
      <c r="B1226" s="20"/>
      <c r="C1226" s="24">
        <f t="shared" ref="C1226:G1226" si="876">+C1152*$K$2</f>
        <v>254.10466666666665</v>
      </c>
      <c r="D1226" s="24">
        <f t="shared" si="876"/>
        <v>192.38333333333335</v>
      </c>
      <c r="E1226" s="24">
        <f t="shared" si="876"/>
        <v>0</v>
      </c>
      <c r="F1226" s="24">
        <f t="shared" si="876"/>
        <v>0</v>
      </c>
      <c r="G1226" s="24">
        <f t="shared" si="876"/>
        <v>0</v>
      </c>
    </row>
    <row r="1227" spans="1:7" hidden="1" x14ac:dyDescent="0.15">
      <c r="A1227" s="17">
        <v>42</v>
      </c>
      <c r="B1227" s="20"/>
      <c r="C1227" s="24">
        <f t="shared" ref="C1227:G1227" si="877">+C1153*$K$2</f>
        <v>260.05466666666666</v>
      </c>
      <c r="D1227" s="24">
        <f t="shared" si="877"/>
        <v>197.06400000000002</v>
      </c>
      <c r="E1227" s="24">
        <f t="shared" si="877"/>
        <v>0</v>
      </c>
      <c r="F1227" s="24">
        <f t="shared" si="877"/>
        <v>0</v>
      </c>
      <c r="G1227" s="24">
        <f t="shared" si="877"/>
        <v>0</v>
      </c>
    </row>
    <row r="1228" spans="1:7" hidden="1" x14ac:dyDescent="0.15">
      <c r="A1228" s="17">
        <v>43</v>
      </c>
      <c r="B1228" s="20"/>
      <c r="C1228" s="24">
        <f t="shared" ref="C1228:G1228" si="878">+C1154*$K$2</f>
        <v>266.16333333333336</v>
      </c>
      <c r="D1228" s="24">
        <f t="shared" si="878"/>
        <v>201.58600000000001</v>
      </c>
      <c r="E1228" s="24">
        <f t="shared" si="878"/>
        <v>0</v>
      </c>
      <c r="F1228" s="24">
        <f t="shared" si="878"/>
        <v>0</v>
      </c>
      <c r="G1228" s="24">
        <f t="shared" si="878"/>
        <v>0</v>
      </c>
    </row>
    <row r="1229" spans="1:7" hidden="1" x14ac:dyDescent="0.15">
      <c r="A1229" s="17">
        <v>44</v>
      </c>
      <c r="B1229" s="20"/>
      <c r="C1229" s="24">
        <f t="shared" ref="C1229:G1229" si="879">+C1155*$K$2</f>
        <v>272.35133333333334</v>
      </c>
      <c r="D1229" s="24">
        <f t="shared" si="879"/>
        <v>206.346</v>
      </c>
      <c r="E1229" s="24">
        <f t="shared" si="879"/>
        <v>0</v>
      </c>
      <c r="F1229" s="24">
        <f t="shared" si="879"/>
        <v>0</v>
      </c>
      <c r="G1229" s="24">
        <f t="shared" si="879"/>
        <v>0</v>
      </c>
    </row>
    <row r="1230" spans="1:7" hidden="1" x14ac:dyDescent="0.15">
      <c r="A1230" s="17">
        <v>45</v>
      </c>
      <c r="B1230" s="20"/>
      <c r="C1230" s="24">
        <f t="shared" ref="C1230:G1230" si="880">+C1156*$K$2</f>
        <v>278.69799999999998</v>
      </c>
      <c r="D1230" s="24">
        <f t="shared" si="880"/>
        <v>211.26466666666664</v>
      </c>
      <c r="E1230" s="24">
        <f t="shared" si="880"/>
        <v>0</v>
      </c>
      <c r="F1230" s="24">
        <f t="shared" si="880"/>
        <v>0</v>
      </c>
      <c r="G1230" s="24">
        <f t="shared" si="880"/>
        <v>0</v>
      </c>
    </row>
    <row r="1231" spans="1:7" hidden="1" x14ac:dyDescent="0.15">
      <c r="A1231" s="17">
        <v>46</v>
      </c>
      <c r="B1231" s="20"/>
      <c r="C1231" s="24">
        <f t="shared" ref="C1231:G1231" si="881">+C1157*$K$2</f>
        <v>285.12400000000002</v>
      </c>
      <c r="D1231" s="24">
        <f t="shared" si="881"/>
        <v>216.18333333333334</v>
      </c>
      <c r="E1231" s="24">
        <f t="shared" si="881"/>
        <v>0</v>
      </c>
      <c r="F1231" s="24">
        <f t="shared" si="881"/>
        <v>0</v>
      </c>
      <c r="G1231" s="24">
        <f t="shared" si="881"/>
        <v>0</v>
      </c>
    </row>
    <row r="1232" spans="1:7" hidden="1" x14ac:dyDescent="0.15">
      <c r="A1232" s="17">
        <v>47</v>
      </c>
      <c r="B1232" s="20"/>
      <c r="C1232" s="24">
        <f t="shared" ref="C1232:G1232" si="882">+C1158*$K$2</f>
        <v>291.78800000000001</v>
      </c>
      <c r="D1232" s="24">
        <f t="shared" si="882"/>
        <v>221.26066666666668</v>
      </c>
      <c r="E1232" s="24">
        <f t="shared" si="882"/>
        <v>0</v>
      </c>
      <c r="F1232" s="24">
        <f t="shared" si="882"/>
        <v>0</v>
      </c>
      <c r="G1232" s="24">
        <f t="shared" si="882"/>
        <v>0</v>
      </c>
    </row>
    <row r="1233" spans="1:7" hidden="1" x14ac:dyDescent="0.15">
      <c r="A1233" s="17">
        <v>48</v>
      </c>
      <c r="B1233" s="20"/>
      <c r="C1233" s="24">
        <f t="shared" ref="C1233:G1233" si="883">+C1159*$K$2</f>
        <v>298.452</v>
      </c>
      <c r="D1233" s="24">
        <f t="shared" si="883"/>
        <v>226.57599999999999</v>
      </c>
      <c r="E1233" s="24">
        <f t="shared" si="883"/>
        <v>0</v>
      </c>
      <c r="F1233" s="24">
        <f t="shared" si="883"/>
        <v>0</v>
      </c>
      <c r="G1233" s="24">
        <f t="shared" si="883"/>
        <v>0</v>
      </c>
    </row>
    <row r="1234" spans="1:7" hidden="1" x14ac:dyDescent="0.15">
      <c r="A1234" s="17">
        <v>49</v>
      </c>
      <c r="B1234" s="20"/>
      <c r="C1234" s="24">
        <f t="shared" ref="C1234:G1234" si="884">+C1160*$K$2</f>
        <v>305.43333333333334</v>
      </c>
      <c r="D1234" s="24">
        <f t="shared" si="884"/>
        <v>232.05</v>
      </c>
      <c r="E1234" s="24">
        <f t="shared" si="884"/>
        <v>0</v>
      </c>
      <c r="F1234" s="24">
        <f t="shared" si="884"/>
        <v>0</v>
      </c>
      <c r="G1234" s="24">
        <f t="shared" si="884"/>
        <v>0</v>
      </c>
    </row>
    <row r="1235" spans="1:7" hidden="1" x14ac:dyDescent="0.15">
      <c r="A1235" s="17">
        <v>50</v>
      </c>
      <c r="B1235" s="20"/>
      <c r="C1235" s="24">
        <f t="shared" ref="C1235:G1235" si="885">+C1161*$K$2</f>
        <v>312.57333333333332</v>
      </c>
      <c r="D1235" s="24">
        <f t="shared" si="885"/>
        <v>237.52400000000003</v>
      </c>
      <c r="E1235" s="24">
        <f t="shared" si="885"/>
        <v>0</v>
      </c>
      <c r="F1235" s="24">
        <f t="shared" si="885"/>
        <v>0</v>
      </c>
      <c r="G1235" s="24">
        <f t="shared" si="885"/>
        <v>0</v>
      </c>
    </row>
    <row r="1236" spans="1:7" hidden="1" x14ac:dyDescent="0.15">
      <c r="A1236" s="17">
        <v>51</v>
      </c>
      <c r="B1236" s="20"/>
      <c r="C1236" s="24">
        <f t="shared" ref="C1236:G1236" si="886">+C1162*$K$2</f>
        <v>319.79266666666666</v>
      </c>
      <c r="D1236" s="24">
        <f t="shared" si="886"/>
        <v>243.23599999999999</v>
      </c>
      <c r="E1236" s="24">
        <f t="shared" si="886"/>
        <v>0</v>
      </c>
      <c r="F1236" s="24">
        <f t="shared" si="886"/>
        <v>0</v>
      </c>
      <c r="G1236" s="24">
        <f t="shared" si="886"/>
        <v>0</v>
      </c>
    </row>
    <row r="1237" spans="1:7" hidden="1" x14ac:dyDescent="0.15">
      <c r="A1237" s="17">
        <v>52</v>
      </c>
      <c r="B1237" s="20"/>
      <c r="C1237" s="24">
        <f t="shared" ref="C1237:G1237" si="887">+C1163*$K$2</f>
        <v>327.0913333333333</v>
      </c>
      <c r="D1237" s="24">
        <f t="shared" si="887"/>
        <v>248.86866666666666</v>
      </c>
      <c r="E1237" s="24">
        <f t="shared" si="887"/>
        <v>0</v>
      </c>
      <c r="F1237" s="24">
        <f t="shared" si="887"/>
        <v>0</v>
      </c>
      <c r="G1237" s="24">
        <f t="shared" si="887"/>
        <v>0</v>
      </c>
    </row>
    <row r="1238" spans="1:7" hidden="1" x14ac:dyDescent="0.15">
      <c r="A1238" s="17">
        <v>53</v>
      </c>
      <c r="B1238" s="20"/>
      <c r="C1238" s="24">
        <f t="shared" ref="C1238:G1238" si="888">+C1164*$K$2</f>
        <v>334.31066666666669</v>
      </c>
      <c r="D1238" s="24">
        <f t="shared" si="888"/>
        <v>254.73933333333335</v>
      </c>
      <c r="E1238" s="24">
        <f t="shared" si="888"/>
        <v>0</v>
      </c>
      <c r="F1238" s="24">
        <f t="shared" si="888"/>
        <v>0</v>
      </c>
      <c r="G1238" s="24">
        <f t="shared" si="888"/>
        <v>0</v>
      </c>
    </row>
    <row r="1239" spans="1:7" hidden="1" x14ac:dyDescent="0.15">
      <c r="A1239" s="17">
        <v>54</v>
      </c>
      <c r="B1239" s="20"/>
      <c r="C1239" s="24">
        <f t="shared" ref="C1239:G1239" si="889">+C1165*$K$2</f>
        <v>342.16466666666668</v>
      </c>
      <c r="D1239" s="24">
        <f t="shared" si="889"/>
        <v>260.68933333333331</v>
      </c>
      <c r="E1239" s="24">
        <f t="shared" si="889"/>
        <v>0</v>
      </c>
      <c r="F1239" s="24">
        <f t="shared" si="889"/>
        <v>0</v>
      </c>
      <c r="G1239" s="24">
        <f t="shared" si="889"/>
        <v>0</v>
      </c>
    </row>
    <row r="1240" spans="1:7" hidden="1" x14ac:dyDescent="0.15">
      <c r="A1240" s="17">
        <v>55</v>
      </c>
      <c r="B1240" s="20"/>
      <c r="C1240" s="24">
        <f t="shared" ref="C1240:G1240" si="890">+C1166*$K$2</f>
        <v>349.93933333333337</v>
      </c>
      <c r="D1240" s="24">
        <f t="shared" si="890"/>
        <v>266.87733333333335</v>
      </c>
      <c r="E1240" s="24">
        <f t="shared" si="890"/>
        <v>0</v>
      </c>
      <c r="F1240" s="24">
        <f t="shared" si="890"/>
        <v>0</v>
      </c>
      <c r="G1240" s="24">
        <f t="shared" si="890"/>
        <v>0</v>
      </c>
    </row>
    <row r="1241" spans="1:7" hidden="1" x14ac:dyDescent="0.15">
      <c r="A1241" s="17">
        <v>56</v>
      </c>
      <c r="B1241" s="20"/>
      <c r="C1241" s="24">
        <f t="shared" ref="C1241:G1241" si="891">+C1167*$K$2</f>
        <v>357.8726666666667</v>
      </c>
      <c r="D1241" s="24">
        <f t="shared" si="891"/>
        <v>273.30333333333334</v>
      </c>
      <c r="E1241" s="24">
        <f t="shared" si="891"/>
        <v>0</v>
      </c>
      <c r="F1241" s="24">
        <f t="shared" si="891"/>
        <v>0</v>
      </c>
      <c r="G1241" s="24">
        <f t="shared" si="891"/>
        <v>0</v>
      </c>
    </row>
    <row r="1242" spans="1:7" hidden="1" x14ac:dyDescent="0.15">
      <c r="A1242" s="17">
        <v>57</v>
      </c>
      <c r="B1242" s="20"/>
      <c r="C1242" s="24">
        <f t="shared" ref="C1242:G1242" si="892">+C1168*$K$2</f>
        <v>365.88533333333334</v>
      </c>
      <c r="D1242" s="24">
        <f t="shared" si="892"/>
        <v>279.65000000000003</v>
      </c>
      <c r="E1242" s="24">
        <f t="shared" si="892"/>
        <v>0</v>
      </c>
      <c r="F1242" s="24">
        <f t="shared" si="892"/>
        <v>0</v>
      </c>
      <c r="G1242" s="24">
        <f t="shared" si="892"/>
        <v>0</v>
      </c>
    </row>
    <row r="1243" spans="1:7" hidden="1" x14ac:dyDescent="0.15">
      <c r="A1243" s="17">
        <v>58</v>
      </c>
      <c r="B1243" s="20"/>
      <c r="C1243" s="24">
        <f t="shared" ref="C1243:G1243" si="893">+C1169*$K$2</f>
        <v>374.05666666666667</v>
      </c>
      <c r="D1243" s="24">
        <f t="shared" si="893"/>
        <v>286.23466666666667</v>
      </c>
      <c r="E1243" s="24">
        <f t="shared" si="893"/>
        <v>0</v>
      </c>
      <c r="F1243" s="24">
        <f t="shared" si="893"/>
        <v>0</v>
      </c>
      <c r="G1243" s="24">
        <f t="shared" si="893"/>
        <v>0</v>
      </c>
    </row>
    <row r="1244" spans="1:7" hidden="1" x14ac:dyDescent="0.15">
      <c r="A1244" s="17">
        <v>59</v>
      </c>
      <c r="B1244" s="20"/>
      <c r="C1244" s="24">
        <f t="shared" ref="C1244:G1244" si="894">+C1170*$K$2</f>
        <v>382.3073333333333</v>
      </c>
      <c r="D1244" s="24">
        <f t="shared" si="894"/>
        <v>292.81933333333336</v>
      </c>
      <c r="E1244" s="24">
        <f t="shared" si="894"/>
        <v>0</v>
      </c>
      <c r="F1244" s="24">
        <f t="shared" si="894"/>
        <v>0</v>
      </c>
      <c r="G1244" s="24">
        <f t="shared" si="894"/>
        <v>0</v>
      </c>
    </row>
    <row r="1245" spans="1:7" hidden="1" x14ac:dyDescent="0.15">
      <c r="A1245" s="17">
        <v>60</v>
      </c>
      <c r="B1245" s="20"/>
      <c r="C1245" s="24">
        <f t="shared" ref="C1245:G1245" si="895">+C1171*$K$2</f>
        <v>390.9546666666667</v>
      </c>
      <c r="D1245" s="24">
        <f t="shared" si="895"/>
        <v>299.642</v>
      </c>
      <c r="E1245" s="24">
        <f t="shared" si="895"/>
        <v>0</v>
      </c>
      <c r="F1245" s="24">
        <f t="shared" si="895"/>
        <v>0</v>
      </c>
      <c r="G1245" s="24">
        <f t="shared" si="895"/>
        <v>0</v>
      </c>
    </row>
    <row r="1246" spans="1:7" hidden="1" x14ac:dyDescent="0.15">
      <c r="A1246" s="17">
        <v>61</v>
      </c>
      <c r="B1246" s="20"/>
      <c r="C1246" s="24">
        <f t="shared" ref="C1246:G1246" si="896">+C1172*$K$2</f>
        <v>435.46066666666667</v>
      </c>
      <c r="D1246" s="24">
        <f t="shared" si="896"/>
        <v>335.42133333333334</v>
      </c>
      <c r="E1246" s="24">
        <f t="shared" si="896"/>
        <v>0</v>
      </c>
      <c r="F1246" s="24">
        <f t="shared" si="896"/>
        <v>0</v>
      </c>
      <c r="G1246" s="24">
        <f t="shared" si="896"/>
        <v>0</v>
      </c>
    </row>
    <row r="1247" spans="1:7" hidden="1" x14ac:dyDescent="0.15">
      <c r="A1247" s="17">
        <v>62</v>
      </c>
      <c r="B1247" s="20"/>
      <c r="C1247" s="24">
        <f t="shared" ref="C1247:G1247" si="897">+C1173*$K$2</f>
        <v>483.53666666666669</v>
      </c>
      <c r="D1247" s="24">
        <f t="shared" si="897"/>
        <v>374.37400000000002</v>
      </c>
      <c r="E1247" s="24">
        <f t="shared" si="897"/>
        <v>0</v>
      </c>
      <c r="F1247" s="24">
        <f t="shared" si="897"/>
        <v>0</v>
      </c>
      <c r="G1247" s="24">
        <f t="shared" si="897"/>
        <v>0</v>
      </c>
    </row>
    <row r="1248" spans="1:7" hidden="1" x14ac:dyDescent="0.15">
      <c r="A1248" s="17">
        <v>63</v>
      </c>
      <c r="B1248" s="20"/>
      <c r="C1248" s="24">
        <f t="shared" ref="C1248:G1248" si="898">+C1174*$K$2</f>
        <v>535.34133333333341</v>
      </c>
      <c r="D1248" s="24">
        <f t="shared" si="898"/>
        <v>416.73800000000006</v>
      </c>
      <c r="E1248" s="24">
        <f t="shared" si="898"/>
        <v>0</v>
      </c>
      <c r="F1248" s="24">
        <f t="shared" si="898"/>
        <v>0</v>
      </c>
      <c r="G1248" s="24">
        <f t="shared" si="898"/>
        <v>0</v>
      </c>
    </row>
    <row r="1249" spans="1:7" hidden="1" x14ac:dyDescent="0.15">
      <c r="A1249" s="17">
        <v>64</v>
      </c>
      <c r="B1249" s="20"/>
      <c r="C1249" s="24">
        <f t="shared" ref="C1249:G1249" si="899">+C1175*$K$2</f>
        <v>590.71600000000001</v>
      </c>
      <c r="D1249" s="24">
        <f t="shared" si="899"/>
        <v>462.03733333333332</v>
      </c>
      <c r="E1249" s="24">
        <f t="shared" si="899"/>
        <v>0</v>
      </c>
      <c r="F1249" s="24">
        <f t="shared" si="899"/>
        <v>0</v>
      </c>
      <c r="G1249" s="24">
        <f t="shared" si="899"/>
        <v>0</v>
      </c>
    </row>
    <row r="1250" spans="1:7" hidden="1" x14ac:dyDescent="0.15">
      <c r="A1250" s="17">
        <v>65</v>
      </c>
      <c r="B1250" s="20"/>
      <c r="C1250" s="24">
        <f t="shared" ref="C1250:G1250" si="900">+C1176*$K$2</f>
        <v>649.50200000000007</v>
      </c>
      <c r="D1250" s="24">
        <f t="shared" si="900"/>
        <v>510.74800000000005</v>
      </c>
      <c r="E1250" s="24">
        <f t="shared" si="900"/>
        <v>0</v>
      </c>
      <c r="F1250" s="24">
        <f t="shared" si="900"/>
        <v>0</v>
      </c>
      <c r="G1250" s="24">
        <f t="shared" si="900"/>
        <v>0</v>
      </c>
    </row>
    <row r="1251" spans="1:7" hidden="1" x14ac:dyDescent="0.15">
      <c r="A1251" s="17">
        <v>66</v>
      </c>
      <c r="B1251" s="20"/>
      <c r="C1251" s="24">
        <f t="shared" ref="C1251:G1251" si="901">+C1177*$K$2</f>
        <v>712.01666666666665</v>
      </c>
      <c r="D1251" s="24">
        <f t="shared" si="901"/>
        <v>562.47333333333336</v>
      </c>
      <c r="E1251" s="24">
        <f t="shared" si="901"/>
        <v>0</v>
      </c>
      <c r="F1251" s="24">
        <f t="shared" si="901"/>
        <v>0</v>
      </c>
      <c r="G1251" s="24">
        <f t="shared" si="901"/>
        <v>0</v>
      </c>
    </row>
    <row r="1252" spans="1:7" hidden="1" x14ac:dyDescent="0.15">
      <c r="A1252" s="17">
        <v>67</v>
      </c>
      <c r="B1252" s="20"/>
      <c r="C1252" s="24">
        <f t="shared" ref="C1252:G1252" si="902">+C1178*$K$2</f>
        <v>778.02199999999993</v>
      </c>
      <c r="D1252" s="24">
        <f t="shared" si="902"/>
        <v>617.61</v>
      </c>
      <c r="E1252" s="24">
        <f t="shared" si="902"/>
        <v>0</v>
      </c>
      <c r="F1252" s="24">
        <f t="shared" si="902"/>
        <v>0</v>
      </c>
      <c r="G1252" s="24">
        <f t="shared" si="902"/>
        <v>0</v>
      </c>
    </row>
    <row r="1253" spans="1:7" hidden="1" x14ac:dyDescent="0.15">
      <c r="A1253" s="17">
        <v>68</v>
      </c>
      <c r="B1253" s="20"/>
      <c r="C1253" s="24">
        <f t="shared" ref="C1253:G1253" si="903">+C1179*$K$2</f>
        <v>847.67666666666673</v>
      </c>
      <c r="D1253" s="24">
        <f t="shared" si="903"/>
        <v>675.84066666666661</v>
      </c>
      <c r="E1253" s="24">
        <f t="shared" si="903"/>
        <v>0</v>
      </c>
      <c r="F1253" s="24">
        <f t="shared" si="903"/>
        <v>0</v>
      </c>
      <c r="G1253" s="24">
        <f t="shared" si="903"/>
        <v>0</v>
      </c>
    </row>
    <row r="1254" spans="1:7" hidden="1" x14ac:dyDescent="0.15">
      <c r="A1254" s="17">
        <v>69</v>
      </c>
      <c r="B1254" s="20"/>
      <c r="C1254" s="24">
        <f t="shared" ref="C1254:G1254" si="904">+C1180*$K$2</f>
        <v>920.98066666666671</v>
      </c>
      <c r="D1254" s="24">
        <f t="shared" si="904"/>
        <v>737.16533333333336</v>
      </c>
      <c r="E1254" s="24">
        <f t="shared" si="904"/>
        <v>0</v>
      </c>
      <c r="F1254" s="24">
        <f t="shared" si="904"/>
        <v>0</v>
      </c>
      <c r="G1254" s="24">
        <f t="shared" si="904"/>
        <v>0</v>
      </c>
    </row>
    <row r="1255" spans="1:7" hidden="1" x14ac:dyDescent="0.15">
      <c r="A1255" s="17">
        <v>70</v>
      </c>
      <c r="B1255" s="20"/>
      <c r="C1255" s="24">
        <f t="shared" ref="C1255:G1255" si="905">+C1181*$K$2</f>
        <v>997.85466666666662</v>
      </c>
      <c r="D1255" s="24">
        <f t="shared" si="905"/>
        <v>801.74266666666676</v>
      </c>
      <c r="E1255" s="24">
        <f t="shared" si="905"/>
        <v>0</v>
      </c>
      <c r="F1255" s="24">
        <f t="shared" si="905"/>
        <v>0</v>
      </c>
      <c r="G1255" s="24">
        <f t="shared" si="905"/>
        <v>0</v>
      </c>
    </row>
    <row r="1256" spans="1:7" hidden="1" x14ac:dyDescent="0.15">
      <c r="A1256" s="17">
        <v>71</v>
      </c>
      <c r="B1256" s="20"/>
      <c r="C1256" s="24">
        <f t="shared" ref="C1256:G1256" si="906">+C1182*$K$2</f>
        <v>1078.1400000000001</v>
      </c>
      <c r="D1256" s="24">
        <f t="shared" si="906"/>
        <v>869.65199999999993</v>
      </c>
      <c r="E1256" s="24">
        <f t="shared" si="906"/>
        <v>0</v>
      </c>
      <c r="F1256" s="24">
        <f t="shared" si="906"/>
        <v>0</v>
      </c>
      <c r="G1256" s="24">
        <f t="shared" si="906"/>
        <v>0</v>
      </c>
    </row>
    <row r="1257" spans="1:7" hidden="1" x14ac:dyDescent="0.15">
      <c r="A1257" s="17">
        <v>72</v>
      </c>
      <c r="B1257" s="20"/>
      <c r="C1257" s="24">
        <f t="shared" ref="C1257:G1257" si="907">+C1183*$K$2</f>
        <v>1162.0746666666666</v>
      </c>
      <c r="D1257" s="24">
        <f t="shared" si="907"/>
        <v>940.57600000000002</v>
      </c>
      <c r="E1257" s="24">
        <f t="shared" si="907"/>
        <v>0</v>
      </c>
      <c r="F1257" s="24">
        <f t="shared" si="907"/>
        <v>0</v>
      </c>
      <c r="G1257" s="24">
        <f t="shared" si="907"/>
        <v>0</v>
      </c>
    </row>
    <row r="1258" spans="1:7" hidden="1" x14ac:dyDescent="0.15">
      <c r="A1258" s="17">
        <v>73</v>
      </c>
      <c r="B1258" s="20"/>
      <c r="C1258" s="24">
        <f t="shared" ref="C1258:G1258" si="908">+C1184*$K$2</f>
        <v>1249.5793333333334</v>
      </c>
      <c r="D1258" s="24">
        <f t="shared" si="908"/>
        <v>1014.832</v>
      </c>
      <c r="E1258" s="24">
        <f t="shared" si="908"/>
        <v>0</v>
      </c>
      <c r="F1258" s="24">
        <f t="shared" si="908"/>
        <v>0</v>
      </c>
      <c r="G1258" s="24">
        <f t="shared" si="908"/>
        <v>0</v>
      </c>
    </row>
    <row r="1259" spans="1:7" hidden="1" x14ac:dyDescent="0.15">
      <c r="A1259" s="17">
        <v>74</v>
      </c>
      <c r="B1259" s="20"/>
      <c r="C1259" s="24">
        <f t="shared" ref="C1259:G1259" si="909">+C1185*$K$2</f>
        <v>1340.8126666666667</v>
      </c>
      <c r="D1259" s="24">
        <f t="shared" si="909"/>
        <v>1092.182</v>
      </c>
      <c r="E1259" s="24">
        <f t="shared" si="909"/>
        <v>0</v>
      </c>
      <c r="F1259" s="24">
        <f t="shared" si="909"/>
        <v>0</v>
      </c>
      <c r="G1259" s="24">
        <f t="shared" si="909"/>
        <v>0</v>
      </c>
    </row>
    <row r="1260" spans="1:7" hidden="1" x14ac:dyDescent="0.15">
      <c r="A1260" s="17">
        <v>75</v>
      </c>
      <c r="B1260" s="20"/>
      <c r="C1260" s="24">
        <f t="shared" ref="C1260:G1260" si="910">+C1186*$K$2</f>
        <v>1435.5366666666666</v>
      </c>
      <c r="D1260" s="24">
        <f t="shared" si="910"/>
        <v>1172.7846666666667</v>
      </c>
      <c r="E1260" s="24">
        <f t="shared" si="910"/>
        <v>0</v>
      </c>
      <c r="F1260" s="24">
        <f t="shared" si="910"/>
        <v>0</v>
      </c>
      <c r="G1260" s="24">
        <f t="shared" si="910"/>
        <v>0</v>
      </c>
    </row>
    <row r="1261" spans="1:7" hidden="1" x14ac:dyDescent="0.15">
      <c r="A1261" s="17">
        <v>76</v>
      </c>
      <c r="B1261" s="20"/>
      <c r="C1261" s="24">
        <f t="shared" ref="C1261:G1261" si="911">+C1187*$K$2</f>
        <v>1435.5366666666666</v>
      </c>
      <c r="D1261" s="24">
        <f t="shared" si="911"/>
        <v>1172.7846666666667</v>
      </c>
      <c r="E1261" s="24">
        <f t="shared" si="911"/>
        <v>0</v>
      </c>
      <c r="F1261" s="24">
        <f t="shared" si="911"/>
        <v>0</v>
      </c>
      <c r="G1261" s="24">
        <f t="shared" si="911"/>
        <v>0</v>
      </c>
    </row>
    <row r="1262" spans="1:7" hidden="1" x14ac:dyDescent="0.15">
      <c r="A1262" s="17">
        <v>77</v>
      </c>
      <c r="B1262" s="20"/>
      <c r="C1262" s="24">
        <f t="shared" ref="C1262:G1262" si="912">+C1188*$K$2</f>
        <v>1435.5366666666666</v>
      </c>
      <c r="D1262" s="24">
        <f t="shared" si="912"/>
        <v>1172.7846666666667</v>
      </c>
      <c r="E1262" s="24">
        <f t="shared" si="912"/>
        <v>0</v>
      </c>
      <c r="F1262" s="24">
        <f t="shared" si="912"/>
        <v>0</v>
      </c>
      <c r="G1262" s="24">
        <f t="shared" si="912"/>
        <v>0</v>
      </c>
    </row>
    <row r="1263" spans="1:7" hidden="1" x14ac:dyDescent="0.15">
      <c r="A1263" s="17">
        <v>78</v>
      </c>
      <c r="B1263" s="20"/>
      <c r="C1263" s="24">
        <f t="shared" ref="C1263:G1263" si="913">+C1189*$K$2</f>
        <v>1435.5366666666666</v>
      </c>
      <c r="D1263" s="24">
        <f t="shared" si="913"/>
        <v>1172.7846666666667</v>
      </c>
      <c r="E1263" s="24">
        <f t="shared" si="913"/>
        <v>0</v>
      </c>
      <c r="F1263" s="24">
        <f t="shared" si="913"/>
        <v>0</v>
      </c>
      <c r="G1263" s="24">
        <f t="shared" si="913"/>
        <v>0</v>
      </c>
    </row>
    <row r="1264" spans="1:7" hidden="1" x14ac:dyDescent="0.15">
      <c r="A1264" s="17">
        <v>79</v>
      </c>
      <c r="B1264" s="20"/>
      <c r="C1264" s="24">
        <f t="shared" ref="C1264:G1264" si="914">+C1190*$K$2</f>
        <v>1435.5366666666666</v>
      </c>
      <c r="D1264" s="24">
        <f t="shared" si="914"/>
        <v>1172.7846666666667</v>
      </c>
      <c r="E1264" s="24">
        <f t="shared" si="914"/>
        <v>0</v>
      </c>
      <c r="F1264" s="24">
        <f t="shared" si="914"/>
        <v>0</v>
      </c>
      <c r="G1264" s="24">
        <f t="shared" si="914"/>
        <v>0</v>
      </c>
    </row>
    <row r="1265" spans="1:7" hidden="1" x14ac:dyDescent="0.15">
      <c r="A1265" s="17">
        <v>80</v>
      </c>
      <c r="B1265" s="20"/>
      <c r="C1265" s="24">
        <f t="shared" ref="C1265:E1265" si="915">+C1191*$K$2</f>
        <v>1435.5366666666666</v>
      </c>
      <c r="D1265" s="24">
        <f t="shared" si="915"/>
        <v>1172.7846666666667</v>
      </c>
      <c r="E1265" s="24">
        <f t="shared" si="915"/>
        <v>0</v>
      </c>
      <c r="F1265" s="24"/>
      <c r="G1265" s="24"/>
    </row>
    <row r="1266" spans="1:7" hidden="1" x14ac:dyDescent="0.15">
      <c r="A1266" s="17">
        <v>81</v>
      </c>
      <c r="B1266" s="20"/>
      <c r="C1266" s="24">
        <f t="shared" ref="C1266:E1266" si="916">+C1192*$K$2</f>
        <v>1435.5366666666666</v>
      </c>
      <c r="D1266" s="24">
        <f t="shared" si="916"/>
        <v>1172.7846666666667</v>
      </c>
      <c r="E1266" s="24">
        <f t="shared" si="916"/>
        <v>0</v>
      </c>
      <c r="F1266" s="24"/>
      <c r="G1266" s="24"/>
    </row>
    <row r="1267" spans="1:7" hidden="1" x14ac:dyDescent="0.15">
      <c r="A1267" s="17">
        <v>82</v>
      </c>
      <c r="B1267" s="20"/>
      <c r="C1267" s="24">
        <f t="shared" ref="C1267:E1267" si="917">+C1193*$K$2</f>
        <v>1435.5366666666666</v>
      </c>
      <c r="D1267" s="24">
        <f t="shared" si="917"/>
        <v>1172.7846666666667</v>
      </c>
      <c r="E1267" s="24">
        <f t="shared" si="917"/>
        <v>0</v>
      </c>
      <c r="F1267" s="24"/>
      <c r="G1267" s="24"/>
    </row>
    <row r="1268" spans="1:7" hidden="1" x14ac:dyDescent="0.15">
      <c r="A1268" s="17">
        <v>83</v>
      </c>
      <c r="B1268" s="20"/>
      <c r="C1268" s="24">
        <f t="shared" ref="C1268:E1268" si="918">+C1194*$K$2</f>
        <v>1435.5366666666666</v>
      </c>
      <c r="D1268" s="24">
        <f t="shared" si="918"/>
        <v>1172.7846666666667</v>
      </c>
      <c r="E1268" s="24">
        <f t="shared" si="918"/>
        <v>0</v>
      </c>
      <c r="F1268" s="24"/>
      <c r="G1268" s="24"/>
    </row>
    <row r="1269" spans="1:7" hidden="1" x14ac:dyDescent="0.15">
      <c r="A1269" s="17">
        <v>84</v>
      </c>
      <c r="B1269" s="20" t="s">
        <v>3</v>
      </c>
      <c r="C1269" s="24">
        <f t="shared" ref="C1269:G1269" si="919">+C1195*$K$2</f>
        <v>1435.5366666666666</v>
      </c>
      <c r="D1269" s="24">
        <f t="shared" si="919"/>
        <v>1172.7846666666667</v>
      </c>
      <c r="E1269" s="24">
        <f t="shared" si="919"/>
        <v>0</v>
      </c>
      <c r="F1269" s="24">
        <f t="shared" si="919"/>
        <v>0</v>
      </c>
      <c r="G1269" s="24">
        <f t="shared" si="919"/>
        <v>0</v>
      </c>
    </row>
    <row r="1270" spans="1:7" hidden="1" x14ac:dyDescent="0.15">
      <c r="A1270" s="17">
        <v>1</v>
      </c>
      <c r="B1270" s="20" t="s">
        <v>4</v>
      </c>
      <c r="C1270" s="24">
        <f t="shared" ref="C1270:G1270" si="920">+C1196*$K$2</f>
        <v>73.462666666666678</v>
      </c>
      <c r="D1270" s="24">
        <f t="shared" si="920"/>
        <v>57.596000000000004</v>
      </c>
      <c r="E1270" s="24">
        <f t="shared" si="920"/>
        <v>0</v>
      </c>
      <c r="F1270" s="24">
        <f t="shared" si="920"/>
        <v>0</v>
      </c>
      <c r="G1270" s="24">
        <f t="shared" si="920"/>
        <v>0</v>
      </c>
    </row>
    <row r="1271" spans="1:7" hidden="1" x14ac:dyDescent="0.15">
      <c r="A1271" s="17">
        <v>2</v>
      </c>
      <c r="B1271" s="20" t="s">
        <v>1</v>
      </c>
      <c r="C1271" s="24">
        <f t="shared" ref="C1271:G1271" si="921">+C1197*$K$2</f>
        <v>124.87066666666666</v>
      </c>
      <c r="D1271" s="24">
        <f t="shared" si="921"/>
        <v>98.055999999999997</v>
      </c>
      <c r="E1271" s="24">
        <f t="shared" si="921"/>
        <v>0</v>
      </c>
      <c r="F1271" s="24">
        <f t="shared" si="921"/>
        <v>0</v>
      </c>
      <c r="G1271" s="24">
        <f t="shared" si="921"/>
        <v>0</v>
      </c>
    </row>
    <row r="1272" spans="1:7" hidden="1" x14ac:dyDescent="0.15">
      <c r="A1272" s="17">
        <v>3</v>
      </c>
      <c r="B1272" s="20" t="s">
        <v>5</v>
      </c>
      <c r="C1272" s="24">
        <f t="shared" ref="C1272:G1272" si="922">+C1198*$K$2</f>
        <v>176.27866666666668</v>
      </c>
      <c r="D1272" s="24">
        <f t="shared" si="922"/>
        <v>138.04000000000002</v>
      </c>
      <c r="E1272" s="24">
        <f t="shared" si="922"/>
        <v>0</v>
      </c>
      <c r="F1272" s="24">
        <f t="shared" si="922"/>
        <v>0</v>
      </c>
      <c r="G1272" s="24">
        <f t="shared" si="922"/>
        <v>0</v>
      </c>
    </row>
    <row r="1273" spans="1:7" ht="14" hidden="1" thickBot="1" x14ac:dyDescent="0.2"/>
    <row r="1274" spans="1:7" ht="18" hidden="1" x14ac:dyDescent="0.2">
      <c r="A1274" s="271" t="s">
        <v>24</v>
      </c>
      <c r="B1274" s="272"/>
      <c r="C1274" s="272"/>
      <c r="D1274" s="272"/>
      <c r="E1274" s="272"/>
      <c r="F1274" s="272"/>
      <c r="G1274" s="273"/>
    </row>
    <row r="1275" spans="1:7" ht="18" hidden="1" x14ac:dyDescent="0.2">
      <c r="A1275" s="274" t="s">
        <v>12</v>
      </c>
      <c r="B1275" s="275"/>
      <c r="C1275" s="275"/>
      <c r="D1275" s="275"/>
      <c r="E1275" s="275"/>
      <c r="F1275" s="275"/>
      <c r="G1275" s="276"/>
    </row>
    <row r="1276" spans="1:7" hidden="1" x14ac:dyDescent="0.15">
      <c r="A1276" s="268" t="s">
        <v>0</v>
      </c>
      <c r="B1276" s="269"/>
      <c r="C1276" s="269"/>
      <c r="D1276" s="269"/>
      <c r="E1276" s="269"/>
      <c r="F1276" s="269"/>
      <c r="G1276" s="270"/>
    </row>
    <row r="1277" spans="1:7" hidden="1" x14ac:dyDescent="0.15">
      <c r="A1277" s="42" t="s">
        <v>2</v>
      </c>
      <c r="B1277" s="43" t="s">
        <v>2</v>
      </c>
      <c r="C1277" s="63">
        <v>10000</v>
      </c>
      <c r="D1277" s="63">
        <v>20000</v>
      </c>
      <c r="E1277" s="63"/>
      <c r="F1277" s="68"/>
      <c r="G1277" s="69"/>
    </row>
    <row r="1278" spans="1:7" ht="14" hidden="1" x14ac:dyDescent="0.15">
      <c r="A1278" s="42">
        <v>18</v>
      </c>
      <c r="B1278" s="43"/>
      <c r="C1278" s="53">
        <f>+C1129*$K$3</f>
        <v>480.82375000000008</v>
      </c>
      <c r="D1278" s="53">
        <f t="shared" ref="D1278:E1278" si="923">+D1129*$K$3</f>
        <v>377.27249999999998</v>
      </c>
      <c r="E1278" s="53">
        <f t="shared" si="923"/>
        <v>0</v>
      </c>
      <c r="F1278" s="53">
        <f t="shared" ref="F1278:G1278" si="924">+F604*$K$3</f>
        <v>0</v>
      </c>
      <c r="G1278" s="53">
        <f t="shared" si="924"/>
        <v>0</v>
      </c>
    </row>
    <row r="1279" spans="1:7" ht="14" hidden="1" x14ac:dyDescent="0.15">
      <c r="A1279" s="42">
        <v>19</v>
      </c>
      <c r="B1279" s="43"/>
      <c r="C1279" s="53">
        <f t="shared" ref="C1279:E1279" si="925">+C1130*$K$3</f>
        <v>487.13499999999999</v>
      </c>
      <c r="D1279" s="53">
        <f t="shared" si="925"/>
        <v>380.54500000000002</v>
      </c>
      <c r="E1279" s="53">
        <f t="shared" si="925"/>
        <v>0</v>
      </c>
      <c r="F1279" s="53">
        <f t="shared" ref="F1279:G1279" si="926">+F605*$K$3</f>
        <v>216.18368750000005</v>
      </c>
      <c r="G1279" s="53">
        <f t="shared" si="926"/>
        <v>0</v>
      </c>
    </row>
    <row r="1280" spans="1:7" ht="14" hidden="1" x14ac:dyDescent="0.15">
      <c r="A1280" s="42">
        <v>20</v>
      </c>
      <c r="B1280" s="43"/>
      <c r="C1280" s="53">
        <f t="shared" ref="C1280:E1280" si="927">+C1131*$K$3</f>
        <v>492.745</v>
      </c>
      <c r="D1280" s="53">
        <f t="shared" si="927"/>
        <v>384.51875000000001</v>
      </c>
      <c r="E1280" s="53">
        <f t="shared" si="927"/>
        <v>0</v>
      </c>
      <c r="F1280" s="53">
        <f t="shared" ref="F1280:G1280" si="928">+F606*$K$3</f>
        <v>218.66143750000003</v>
      </c>
      <c r="G1280" s="53">
        <f t="shared" si="928"/>
        <v>0</v>
      </c>
    </row>
    <row r="1281" spans="1:7" ht="14" hidden="1" x14ac:dyDescent="0.15">
      <c r="A1281" s="42">
        <v>21</v>
      </c>
      <c r="B1281" s="43"/>
      <c r="C1281" s="53">
        <f t="shared" ref="C1281:E1281" si="929">+C1132*$K$3</f>
        <v>499.75750000000005</v>
      </c>
      <c r="D1281" s="53">
        <f t="shared" si="929"/>
        <v>388.49250000000006</v>
      </c>
      <c r="E1281" s="53">
        <f t="shared" si="929"/>
        <v>0</v>
      </c>
      <c r="F1281" s="53">
        <f t="shared" ref="F1281:G1281" si="930">+F607*$K$3</f>
        <v>221.13918750000002</v>
      </c>
      <c r="G1281" s="53">
        <f t="shared" si="930"/>
        <v>0</v>
      </c>
    </row>
    <row r="1282" spans="1:7" ht="14" hidden="1" x14ac:dyDescent="0.15">
      <c r="A1282" s="42">
        <v>22</v>
      </c>
      <c r="B1282" s="43"/>
      <c r="C1282" s="53">
        <f t="shared" ref="C1282:E1282" si="931">+C1133*$K$3</f>
        <v>506.53625000000005</v>
      </c>
      <c r="D1282" s="53">
        <f t="shared" si="931"/>
        <v>393.40125</v>
      </c>
      <c r="E1282" s="53">
        <f t="shared" si="931"/>
        <v>0</v>
      </c>
      <c r="F1282" s="53">
        <f t="shared" ref="F1282:G1282" si="932">+F608*$K$3</f>
        <v>223.740825</v>
      </c>
      <c r="G1282" s="53">
        <f t="shared" si="932"/>
        <v>0</v>
      </c>
    </row>
    <row r="1283" spans="1:7" ht="14" hidden="1" x14ac:dyDescent="0.15">
      <c r="A1283" s="42">
        <v>23</v>
      </c>
      <c r="B1283" s="43"/>
      <c r="C1283" s="53">
        <f t="shared" ref="C1283:E1283" si="933">+C1134*$K$3</f>
        <v>513.31500000000005</v>
      </c>
      <c r="D1283" s="53">
        <f t="shared" si="933"/>
        <v>397.37500000000006</v>
      </c>
      <c r="E1283" s="53">
        <f t="shared" si="933"/>
        <v>0</v>
      </c>
      <c r="F1283" s="53">
        <f t="shared" ref="F1283:G1283" si="934">+F609*$K$3</f>
        <v>226.46635000000003</v>
      </c>
      <c r="G1283" s="53">
        <f t="shared" si="934"/>
        <v>0</v>
      </c>
    </row>
    <row r="1284" spans="1:7" ht="14" hidden="1" x14ac:dyDescent="0.15">
      <c r="A1284" s="42">
        <v>24</v>
      </c>
      <c r="B1284" s="43"/>
      <c r="C1284" s="53">
        <f t="shared" ref="C1284:E1284" si="935">+C1135*$K$3</f>
        <v>520.56125000000009</v>
      </c>
      <c r="D1284" s="53">
        <f t="shared" si="935"/>
        <v>402.28375</v>
      </c>
      <c r="E1284" s="53">
        <f t="shared" si="935"/>
        <v>0</v>
      </c>
      <c r="F1284" s="53">
        <f t="shared" ref="F1284:G1284" si="936">+F610*$K$3</f>
        <v>229.43965000000003</v>
      </c>
      <c r="G1284" s="53">
        <f t="shared" si="936"/>
        <v>0</v>
      </c>
    </row>
    <row r="1285" spans="1:7" ht="14" hidden="1" x14ac:dyDescent="0.15">
      <c r="A1285" s="42">
        <v>25</v>
      </c>
      <c r="B1285" s="43"/>
      <c r="C1285" s="53">
        <f t="shared" ref="C1285:E1285" si="937">+C1136*$K$3</f>
        <v>527.8075</v>
      </c>
      <c r="D1285" s="53">
        <f t="shared" si="937"/>
        <v>406.72500000000002</v>
      </c>
      <c r="E1285" s="53">
        <f t="shared" si="937"/>
        <v>0</v>
      </c>
      <c r="F1285" s="53">
        <f t="shared" ref="F1285:G1285" si="938">+F611*$K$3</f>
        <v>232.28906250000003</v>
      </c>
      <c r="G1285" s="53">
        <f t="shared" si="938"/>
        <v>0</v>
      </c>
    </row>
    <row r="1286" spans="1:7" ht="14" hidden="1" x14ac:dyDescent="0.15">
      <c r="A1286" s="42">
        <v>26</v>
      </c>
      <c r="B1286" s="43"/>
      <c r="C1286" s="53">
        <f t="shared" ref="C1286:E1286" si="939">+C1137*$K$3</f>
        <v>538.79375000000005</v>
      </c>
      <c r="D1286" s="53">
        <f t="shared" si="939"/>
        <v>414.43875000000003</v>
      </c>
      <c r="E1286" s="53">
        <f t="shared" si="939"/>
        <v>0</v>
      </c>
      <c r="F1286" s="53">
        <f t="shared" ref="F1286:G1286" si="940">+F612*$K$3</f>
        <v>235.38625000000002</v>
      </c>
      <c r="G1286" s="53">
        <f t="shared" si="940"/>
        <v>0</v>
      </c>
    </row>
    <row r="1287" spans="1:7" ht="14" hidden="1" x14ac:dyDescent="0.15">
      <c r="A1287" s="42">
        <v>27</v>
      </c>
      <c r="B1287" s="43"/>
      <c r="C1287" s="53">
        <f t="shared" ref="C1287:E1287" si="941">+C1138*$K$3</f>
        <v>549.3125</v>
      </c>
      <c r="D1287" s="53">
        <f t="shared" si="941"/>
        <v>421.91875000000005</v>
      </c>
      <c r="E1287" s="53">
        <f t="shared" si="941"/>
        <v>0</v>
      </c>
      <c r="F1287" s="53">
        <f t="shared" ref="F1287:G1287" si="942">+F613*$K$3</f>
        <v>239.97008750000003</v>
      </c>
      <c r="G1287" s="53">
        <f t="shared" si="942"/>
        <v>0</v>
      </c>
    </row>
    <row r="1288" spans="1:7" ht="14" hidden="1" x14ac:dyDescent="0.15">
      <c r="A1288" s="42">
        <v>28</v>
      </c>
      <c r="B1288" s="43"/>
      <c r="C1288" s="53">
        <f t="shared" ref="C1288:E1288" si="943">+C1139*$K$3</f>
        <v>560.76625000000001</v>
      </c>
      <c r="D1288" s="53">
        <f t="shared" si="943"/>
        <v>429.63250000000005</v>
      </c>
      <c r="E1288" s="53">
        <f t="shared" si="943"/>
        <v>0</v>
      </c>
      <c r="F1288" s="53">
        <f t="shared" ref="F1288:G1288" si="944">+F614*$K$3</f>
        <v>244.55392499999999</v>
      </c>
      <c r="G1288" s="53">
        <f t="shared" si="944"/>
        <v>0</v>
      </c>
    </row>
    <row r="1289" spans="1:7" ht="14" hidden="1" x14ac:dyDescent="0.15">
      <c r="A1289" s="42">
        <v>29</v>
      </c>
      <c r="B1289" s="43"/>
      <c r="C1289" s="53">
        <f t="shared" ref="C1289:E1289" si="945">+C1140*$K$3</f>
        <v>572.92124999999999</v>
      </c>
      <c r="D1289" s="53">
        <f t="shared" si="945"/>
        <v>438.28125000000006</v>
      </c>
      <c r="E1289" s="53">
        <f t="shared" si="945"/>
        <v>0</v>
      </c>
      <c r="F1289" s="53">
        <f t="shared" ref="F1289:G1289" si="946">+F615*$K$3</f>
        <v>249.50942500000002</v>
      </c>
      <c r="G1289" s="53">
        <f t="shared" si="946"/>
        <v>0</v>
      </c>
    </row>
    <row r="1290" spans="1:7" ht="14" hidden="1" x14ac:dyDescent="0.15">
      <c r="A1290" s="42">
        <v>30</v>
      </c>
      <c r="B1290" s="43"/>
      <c r="C1290" s="53">
        <f t="shared" ref="C1290:E1290" si="947">+C1141*$K$3</f>
        <v>585.31000000000006</v>
      </c>
      <c r="D1290" s="53">
        <f t="shared" si="947"/>
        <v>446.69625000000002</v>
      </c>
      <c r="E1290" s="53">
        <f t="shared" si="947"/>
        <v>0</v>
      </c>
      <c r="F1290" s="53">
        <f t="shared" ref="F1290:G1290" si="948">+F616*$K$3</f>
        <v>254.71270000000001</v>
      </c>
      <c r="G1290" s="53">
        <f t="shared" si="948"/>
        <v>0</v>
      </c>
    </row>
    <row r="1291" spans="1:7" ht="14" hidden="1" x14ac:dyDescent="0.15">
      <c r="A1291" s="42">
        <v>31</v>
      </c>
      <c r="B1291" s="43"/>
      <c r="C1291" s="53">
        <f t="shared" ref="C1291:E1291" si="949">+C1142*$K$3</f>
        <v>597.9325</v>
      </c>
      <c r="D1291" s="53">
        <f t="shared" si="949"/>
        <v>456.04624999999999</v>
      </c>
      <c r="E1291" s="53">
        <f t="shared" si="949"/>
        <v>0</v>
      </c>
      <c r="F1291" s="53">
        <f t="shared" ref="F1291:G1291" si="950">+F617*$K$3</f>
        <v>260.03986250000003</v>
      </c>
      <c r="G1291" s="53">
        <f t="shared" si="950"/>
        <v>0</v>
      </c>
    </row>
    <row r="1292" spans="1:7" ht="14" hidden="1" x14ac:dyDescent="0.15">
      <c r="A1292" s="42">
        <v>32</v>
      </c>
      <c r="B1292" s="43"/>
      <c r="C1292" s="53">
        <f t="shared" ref="C1292:E1292" si="951">+C1143*$K$3</f>
        <v>611.02250000000004</v>
      </c>
      <c r="D1292" s="53">
        <f t="shared" si="951"/>
        <v>465.39625000000001</v>
      </c>
      <c r="E1292" s="53">
        <f t="shared" si="951"/>
        <v>0</v>
      </c>
      <c r="F1292" s="53">
        <f t="shared" ref="F1292:G1292" si="952">+F618*$K$3</f>
        <v>265.86257500000005</v>
      </c>
      <c r="G1292" s="53">
        <f t="shared" si="952"/>
        <v>0</v>
      </c>
    </row>
    <row r="1293" spans="1:7" ht="14" hidden="1" x14ac:dyDescent="0.15">
      <c r="A1293" s="42">
        <v>33</v>
      </c>
      <c r="B1293" s="43"/>
      <c r="C1293" s="53">
        <f t="shared" ref="C1293:E1293" si="953">+C1144*$K$3</f>
        <v>625.04750000000013</v>
      </c>
      <c r="D1293" s="53">
        <f t="shared" si="953"/>
        <v>475.44749999999999</v>
      </c>
      <c r="E1293" s="53">
        <f t="shared" si="953"/>
        <v>0</v>
      </c>
      <c r="F1293" s="53">
        <f t="shared" ref="F1293:G1293" si="954">+F619*$K$3</f>
        <v>271.43751250000003</v>
      </c>
      <c r="G1293" s="53">
        <f t="shared" si="954"/>
        <v>0</v>
      </c>
    </row>
    <row r="1294" spans="1:7" ht="14" hidden="1" x14ac:dyDescent="0.15">
      <c r="A1294" s="42">
        <v>34</v>
      </c>
      <c r="B1294" s="43"/>
      <c r="C1294" s="53">
        <f t="shared" ref="C1294:E1294" si="955">+C1145*$K$3</f>
        <v>639.0725000000001</v>
      </c>
      <c r="D1294" s="53">
        <f t="shared" si="955"/>
        <v>485.26499999999999</v>
      </c>
      <c r="E1294" s="53">
        <f t="shared" si="955"/>
        <v>0</v>
      </c>
      <c r="F1294" s="53">
        <f t="shared" ref="F1294:G1294" si="956">+F620*$K$3</f>
        <v>277.50800000000004</v>
      </c>
      <c r="G1294" s="53">
        <f t="shared" si="956"/>
        <v>0</v>
      </c>
    </row>
    <row r="1295" spans="1:7" ht="14" hidden="1" x14ac:dyDescent="0.15">
      <c r="A1295" s="42">
        <v>35</v>
      </c>
      <c r="B1295" s="43"/>
      <c r="C1295" s="53">
        <f t="shared" ref="C1295:E1295" si="957">+C1146*$K$3</f>
        <v>653.33125000000007</v>
      </c>
      <c r="D1295" s="53">
        <f t="shared" si="957"/>
        <v>495.78375</v>
      </c>
      <c r="E1295" s="53">
        <f t="shared" si="957"/>
        <v>0</v>
      </c>
      <c r="F1295" s="53">
        <f t="shared" ref="F1295:G1295" si="958">+F621*$K$3</f>
        <v>283.82626249999998</v>
      </c>
      <c r="G1295" s="53">
        <f t="shared" si="958"/>
        <v>0</v>
      </c>
    </row>
    <row r="1296" spans="1:7" ht="14" hidden="1" x14ac:dyDescent="0.15">
      <c r="A1296" s="42">
        <v>36</v>
      </c>
      <c r="B1296" s="43"/>
      <c r="C1296" s="53">
        <f t="shared" ref="C1296:E1296" si="959">+C1147*$K$3</f>
        <v>668.0575</v>
      </c>
      <c r="D1296" s="53">
        <f t="shared" si="959"/>
        <v>506.77000000000004</v>
      </c>
      <c r="E1296" s="53">
        <f t="shared" si="959"/>
        <v>0</v>
      </c>
      <c r="F1296" s="53">
        <f t="shared" ref="F1296:G1296" si="960">+F622*$K$3</f>
        <v>290.26841250000007</v>
      </c>
      <c r="G1296" s="53">
        <f t="shared" si="960"/>
        <v>0</v>
      </c>
    </row>
    <row r="1297" spans="1:7" ht="14" hidden="1" x14ac:dyDescent="0.15">
      <c r="A1297" s="42">
        <v>37</v>
      </c>
      <c r="B1297" s="43"/>
      <c r="C1297" s="53">
        <f t="shared" ref="C1297:E1297" si="961">+C1148*$K$3</f>
        <v>683.71875</v>
      </c>
      <c r="D1297" s="53">
        <f t="shared" si="961"/>
        <v>518.45749999999998</v>
      </c>
      <c r="E1297" s="53">
        <f t="shared" si="961"/>
        <v>0</v>
      </c>
      <c r="F1297" s="53">
        <f t="shared" ref="F1297:G1297" si="962">+F623*$K$3</f>
        <v>297.08222499999999</v>
      </c>
      <c r="G1297" s="53">
        <f t="shared" si="962"/>
        <v>0</v>
      </c>
    </row>
    <row r="1298" spans="1:7" ht="14" hidden="1" x14ac:dyDescent="0.15">
      <c r="A1298" s="42">
        <v>38</v>
      </c>
      <c r="B1298" s="43"/>
      <c r="C1298" s="53">
        <f t="shared" ref="C1298:E1298" si="963">+C1149*$K$3</f>
        <v>698.91250000000002</v>
      </c>
      <c r="D1298" s="53">
        <f t="shared" si="963"/>
        <v>529.67750000000001</v>
      </c>
      <c r="E1298" s="53">
        <f t="shared" si="963"/>
        <v>0</v>
      </c>
      <c r="F1298" s="53">
        <f t="shared" ref="F1298:G1298" si="964">+F624*$K$3</f>
        <v>303.89603749999998</v>
      </c>
      <c r="G1298" s="53">
        <f t="shared" si="964"/>
        <v>0</v>
      </c>
    </row>
    <row r="1299" spans="1:7" ht="14" hidden="1" x14ac:dyDescent="0.15">
      <c r="A1299" s="42">
        <v>39</v>
      </c>
      <c r="B1299" s="43"/>
      <c r="C1299" s="53">
        <f t="shared" ref="C1299:E1299" si="965">+C1150*$K$3</f>
        <v>715.50875000000008</v>
      </c>
      <c r="D1299" s="53">
        <f t="shared" si="965"/>
        <v>542.06624999999997</v>
      </c>
      <c r="E1299" s="53">
        <f t="shared" si="965"/>
        <v>0</v>
      </c>
      <c r="F1299" s="53">
        <f t="shared" ref="F1299:G1299" si="966">+F625*$K$3</f>
        <v>311.2054</v>
      </c>
      <c r="G1299" s="53">
        <f t="shared" si="966"/>
        <v>0</v>
      </c>
    </row>
    <row r="1300" spans="1:7" ht="14" hidden="1" x14ac:dyDescent="0.15">
      <c r="A1300" s="42">
        <v>40</v>
      </c>
      <c r="B1300" s="43"/>
      <c r="C1300" s="53">
        <f t="shared" ref="C1300:E1300" si="967">+C1151*$K$3</f>
        <v>732.10500000000002</v>
      </c>
      <c r="D1300" s="53">
        <f t="shared" si="967"/>
        <v>554.45500000000004</v>
      </c>
      <c r="E1300" s="53">
        <f t="shared" si="967"/>
        <v>0</v>
      </c>
      <c r="F1300" s="53">
        <f t="shared" ref="F1300:G1300" si="968">+F626*$K$3</f>
        <v>318.76253750000001</v>
      </c>
      <c r="G1300" s="53">
        <f t="shared" si="968"/>
        <v>0</v>
      </c>
    </row>
    <row r="1301" spans="1:7" ht="14" hidden="1" x14ac:dyDescent="0.15">
      <c r="A1301" s="42">
        <v>41</v>
      </c>
      <c r="B1301" s="43"/>
      <c r="C1301" s="53">
        <f t="shared" ref="C1301:E1301" si="969">+C1152*$K$3</f>
        <v>748.70124999999996</v>
      </c>
      <c r="D1301" s="53">
        <f t="shared" si="969"/>
        <v>566.84375</v>
      </c>
      <c r="E1301" s="53">
        <f t="shared" si="969"/>
        <v>0</v>
      </c>
      <c r="F1301" s="53">
        <f t="shared" ref="F1301:G1301" si="970">+F627*$K$3</f>
        <v>326.31967500000007</v>
      </c>
      <c r="G1301" s="53">
        <f t="shared" si="970"/>
        <v>0</v>
      </c>
    </row>
    <row r="1302" spans="1:7" ht="14" hidden="1" x14ac:dyDescent="0.15">
      <c r="A1302" s="42">
        <v>42</v>
      </c>
      <c r="B1302" s="43"/>
      <c r="C1302" s="53">
        <f t="shared" ref="C1302:E1302" si="971">+C1153*$K$3</f>
        <v>766.23249999999996</v>
      </c>
      <c r="D1302" s="53">
        <f t="shared" si="971"/>
        <v>580.6350000000001</v>
      </c>
      <c r="E1302" s="53">
        <f t="shared" si="971"/>
        <v>0</v>
      </c>
      <c r="F1302" s="53">
        <f t="shared" ref="F1302:G1302" si="972">+F628*$K$3</f>
        <v>334.12458750000002</v>
      </c>
      <c r="G1302" s="53">
        <f t="shared" si="972"/>
        <v>0</v>
      </c>
    </row>
    <row r="1303" spans="1:7" ht="14" hidden="1" x14ac:dyDescent="0.15">
      <c r="A1303" s="42">
        <v>43</v>
      </c>
      <c r="B1303" s="43"/>
      <c r="C1303" s="53">
        <f t="shared" ref="C1303:E1303" si="973">+C1154*$K$3</f>
        <v>784.23125000000005</v>
      </c>
      <c r="D1303" s="53">
        <f t="shared" si="973"/>
        <v>593.95875000000001</v>
      </c>
      <c r="E1303" s="53">
        <f t="shared" si="973"/>
        <v>0</v>
      </c>
      <c r="F1303" s="53">
        <f t="shared" ref="F1303:G1303" si="974">+F629*$K$3</f>
        <v>342.42505000000006</v>
      </c>
      <c r="G1303" s="53">
        <f t="shared" si="974"/>
        <v>0</v>
      </c>
    </row>
    <row r="1304" spans="1:7" ht="14" hidden="1" x14ac:dyDescent="0.15">
      <c r="A1304" s="42">
        <v>44</v>
      </c>
      <c r="B1304" s="43"/>
      <c r="C1304" s="53">
        <f t="shared" ref="C1304:E1304" si="975">+C1155*$K$3</f>
        <v>802.46375</v>
      </c>
      <c r="D1304" s="53">
        <f t="shared" si="975"/>
        <v>607.98374999999999</v>
      </c>
      <c r="E1304" s="53">
        <f t="shared" si="975"/>
        <v>0</v>
      </c>
      <c r="F1304" s="53">
        <f t="shared" ref="F1304:G1304" si="976">+F630*$K$3</f>
        <v>350.47773750000005</v>
      </c>
      <c r="G1304" s="53">
        <f t="shared" si="976"/>
        <v>0</v>
      </c>
    </row>
    <row r="1305" spans="1:7" ht="14" hidden="1" x14ac:dyDescent="0.15">
      <c r="A1305" s="42">
        <v>45</v>
      </c>
      <c r="B1305" s="43"/>
      <c r="C1305" s="53">
        <f t="shared" ref="C1305:E1305" si="977">+C1156*$K$3</f>
        <v>821.16374999999994</v>
      </c>
      <c r="D1305" s="53">
        <f t="shared" si="977"/>
        <v>622.47624999999994</v>
      </c>
      <c r="E1305" s="53">
        <f t="shared" si="977"/>
        <v>0</v>
      </c>
      <c r="F1305" s="53">
        <f t="shared" ref="F1305:G1305" si="978">+F631*$K$3</f>
        <v>358.90208750000005</v>
      </c>
      <c r="G1305" s="53">
        <f t="shared" si="978"/>
        <v>0</v>
      </c>
    </row>
    <row r="1306" spans="1:7" ht="14" hidden="1" x14ac:dyDescent="0.15">
      <c r="A1306" s="42">
        <v>46</v>
      </c>
      <c r="B1306" s="43"/>
      <c r="C1306" s="53">
        <f t="shared" ref="C1306:E1306" si="979">+C1157*$K$3</f>
        <v>840.09750000000008</v>
      </c>
      <c r="D1306" s="53">
        <f t="shared" si="979"/>
        <v>636.96875</v>
      </c>
      <c r="E1306" s="53">
        <f t="shared" si="979"/>
        <v>0</v>
      </c>
      <c r="F1306" s="53">
        <f t="shared" ref="F1306:G1306" si="980">+F632*$K$3</f>
        <v>367.82198750000009</v>
      </c>
      <c r="G1306" s="53">
        <f t="shared" si="980"/>
        <v>0</v>
      </c>
    </row>
    <row r="1307" spans="1:7" ht="14" hidden="1" x14ac:dyDescent="0.15">
      <c r="A1307" s="42">
        <v>47</v>
      </c>
      <c r="B1307" s="43"/>
      <c r="C1307" s="53">
        <f t="shared" ref="C1307:E1307" si="981">+C1158*$K$3</f>
        <v>859.73249999999996</v>
      </c>
      <c r="D1307" s="53">
        <f t="shared" si="981"/>
        <v>651.92875000000004</v>
      </c>
      <c r="E1307" s="53">
        <f t="shared" si="981"/>
        <v>0</v>
      </c>
      <c r="F1307" s="53">
        <f t="shared" ref="F1307:G1307" si="982">+F633*$K$3</f>
        <v>376.61800000000005</v>
      </c>
      <c r="G1307" s="53">
        <f t="shared" si="982"/>
        <v>0</v>
      </c>
    </row>
    <row r="1308" spans="1:7" ht="14" hidden="1" x14ac:dyDescent="0.15">
      <c r="A1308" s="42">
        <v>48</v>
      </c>
      <c r="B1308" s="43"/>
      <c r="C1308" s="53">
        <f t="shared" ref="C1308:E1308" si="983">+C1159*$K$3</f>
        <v>879.36750000000006</v>
      </c>
      <c r="D1308" s="53">
        <f t="shared" si="983"/>
        <v>667.59</v>
      </c>
      <c r="E1308" s="53">
        <f t="shared" si="983"/>
        <v>0</v>
      </c>
      <c r="F1308" s="53">
        <f t="shared" ref="F1308:G1308" si="984">+F634*$K$3</f>
        <v>385.90956250000005</v>
      </c>
      <c r="G1308" s="53">
        <f t="shared" si="984"/>
        <v>0</v>
      </c>
    </row>
    <row r="1309" spans="1:7" ht="14" hidden="1" x14ac:dyDescent="0.15">
      <c r="A1309" s="42">
        <v>49</v>
      </c>
      <c r="B1309" s="43"/>
      <c r="C1309" s="53">
        <f t="shared" ref="C1309:E1309" si="985">+C1160*$K$3</f>
        <v>899.93750000000011</v>
      </c>
      <c r="D1309" s="53">
        <f t="shared" si="985"/>
        <v>683.71875</v>
      </c>
      <c r="E1309" s="53">
        <f t="shared" si="985"/>
        <v>0</v>
      </c>
      <c r="F1309" s="53">
        <f t="shared" ref="F1309:G1309" si="986">+F635*$K$3</f>
        <v>395.32501250000001</v>
      </c>
      <c r="G1309" s="53">
        <f t="shared" si="986"/>
        <v>0</v>
      </c>
    </row>
    <row r="1310" spans="1:7" ht="14" hidden="1" x14ac:dyDescent="0.15">
      <c r="A1310" s="42">
        <v>50</v>
      </c>
      <c r="B1310" s="43"/>
      <c r="C1310" s="53">
        <f t="shared" ref="C1310:E1310" si="987">+C1161*$K$3</f>
        <v>920.97500000000002</v>
      </c>
      <c r="D1310" s="53">
        <f t="shared" si="987"/>
        <v>699.84750000000008</v>
      </c>
      <c r="E1310" s="53">
        <f t="shared" si="987"/>
        <v>0</v>
      </c>
      <c r="F1310" s="53">
        <f t="shared" ref="F1310:G1310" si="988">+F636*$K$3</f>
        <v>404.98823750000003</v>
      </c>
      <c r="G1310" s="53">
        <f t="shared" si="988"/>
        <v>0</v>
      </c>
    </row>
    <row r="1311" spans="1:7" ht="14" hidden="1" x14ac:dyDescent="0.15">
      <c r="A1311" s="42">
        <v>51</v>
      </c>
      <c r="B1311" s="43"/>
      <c r="C1311" s="53">
        <f t="shared" ref="C1311:E1311" si="989">+C1162*$K$3</f>
        <v>942.24625000000003</v>
      </c>
      <c r="D1311" s="53">
        <f t="shared" si="989"/>
        <v>716.67750000000001</v>
      </c>
      <c r="E1311" s="53">
        <f t="shared" si="989"/>
        <v>0</v>
      </c>
      <c r="F1311" s="53">
        <f t="shared" ref="F1311:G1311" si="990">+F637*$K$3</f>
        <v>414.89923750000003</v>
      </c>
      <c r="G1311" s="53">
        <f t="shared" si="990"/>
        <v>0</v>
      </c>
    </row>
    <row r="1312" spans="1:7" ht="14" hidden="1" x14ac:dyDescent="0.15">
      <c r="A1312" s="42">
        <v>52</v>
      </c>
      <c r="B1312" s="43"/>
      <c r="C1312" s="53">
        <f t="shared" ref="C1312:E1312" si="991">+C1163*$K$3</f>
        <v>963.75125000000003</v>
      </c>
      <c r="D1312" s="53">
        <f t="shared" si="991"/>
        <v>733.27375000000006</v>
      </c>
      <c r="E1312" s="53">
        <f t="shared" si="991"/>
        <v>0</v>
      </c>
      <c r="F1312" s="53">
        <f t="shared" ref="F1312:G1312" si="992">+F638*$K$3</f>
        <v>425.05801250000007</v>
      </c>
      <c r="G1312" s="53">
        <f t="shared" si="992"/>
        <v>0</v>
      </c>
    </row>
    <row r="1313" spans="1:7" ht="14" hidden="1" x14ac:dyDescent="0.15">
      <c r="A1313" s="42">
        <v>53</v>
      </c>
      <c r="B1313" s="43"/>
      <c r="C1313" s="53">
        <f t="shared" ref="C1313:E1313" si="993">+C1164*$K$3</f>
        <v>985.02250000000015</v>
      </c>
      <c r="D1313" s="53">
        <f t="shared" si="993"/>
        <v>750.57125000000008</v>
      </c>
      <c r="E1313" s="53">
        <f t="shared" si="993"/>
        <v>0</v>
      </c>
      <c r="F1313" s="53">
        <f t="shared" ref="F1313:G1313" si="994">+F639*$K$3</f>
        <v>435.21678750000001</v>
      </c>
      <c r="G1313" s="53">
        <f t="shared" si="994"/>
        <v>0</v>
      </c>
    </row>
    <row r="1314" spans="1:7" ht="14" hidden="1" x14ac:dyDescent="0.15">
      <c r="A1314" s="42">
        <v>54</v>
      </c>
      <c r="B1314" s="45"/>
      <c r="C1314" s="53">
        <f t="shared" ref="C1314:E1314" si="995">+C1165*$K$3</f>
        <v>1008.1637500000001</v>
      </c>
      <c r="D1314" s="53">
        <f t="shared" si="995"/>
        <v>768.10250000000008</v>
      </c>
      <c r="E1314" s="53">
        <f t="shared" si="995"/>
        <v>0</v>
      </c>
      <c r="F1314" s="53">
        <f t="shared" ref="F1314:G1314" si="996">+F640*$K$3</f>
        <v>445.74722500000001</v>
      </c>
      <c r="G1314" s="53">
        <f t="shared" si="996"/>
        <v>0</v>
      </c>
    </row>
    <row r="1315" spans="1:7" ht="14" hidden="1" x14ac:dyDescent="0.15">
      <c r="A1315" s="42">
        <v>55</v>
      </c>
      <c r="B1315" s="45"/>
      <c r="C1315" s="53">
        <f t="shared" ref="C1315:E1315" si="997">+C1166*$K$3</f>
        <v>1031.07125</v>
      </c>
      <c r="D1315" s="53">
        <f t="shared" si="997"/>
        <v>786.33500000000004</v>
      </c>
      <c r="E1315" s="53">
        <f t="shared" si="997"/>
        <v>0</v>
      </c>
      <c r="F1315" s="53">
        <f t="shared" ref="F1315:G1315" si="998">+F641*$K$3</f>
        <v>456.52543750000001</v>
      </c>
      <c r="G1315" s="53">
        <f t="shared" si="998"/>
        <v>0</v>
      </c>
    </row>
    <row r="1316" spans="1:7" ht="14" hidden="1" x14ac:dyDescent="0.15">
      <c r="A1316" s="42">
        <v>56</v>
      </c>
      <c r="B1316" s="45"/>
      <c r="C1316" s="53">
        <f t="shared" ref="C1316:E1316" si="999">+C1167*$K$3</f>
        <v>1054.44625</v>
      </c>
      <c r="D1316" s="53">
        <f t="shared" si="999"/>
        <v>805.26875000000007</v>
      </c>
      <c r="E1316" s="53">
        <f t="shared" si="999"/>
        <v>0</v>
      </c>
      <c r="F1316" s="53">
        <f t="shared" ref="F1316:G1316" si="1000">+F642*$K$3</f>
        <v>467.55142500000005</v>
      </c>
      <c r="G1316" s="53">
        <f t="shared" si="1000"/>
        <v>0</v>
      </c>
    </row>
    <row r="1317" spans="1:7" ht="14" hidden="1" x14ac:dyDescent="0.15">
      <c r="A1317" s="42">
        <v>57</v>
      </c>
      <c r="B1317" s="45"/>
      <c r="C1317" s="53">
        <f t="shared" ref="C1317:E1317" si="1001">+C1168*$K$3</f>
        <v>1078.0550000000001</v>
      </c>
      <c r="D1317" s="53">
        <f t="shared" si="1001"/>
        <v>823.96875000000011</v>
      </c>
      <c r="E1317" s="53">
        <f t="shared" si="1001"/>
        <v>0</v>
      </c>
      <c r="F1317" s="53">
        <f t="shared" ref="F1317:G1317" si="1002">+F643*$K$3</f>
        <v>478.70130000000012</v>
      </c>
      <c r="G1317" s="53">
        <f t="shared" si="1002"/>
        <v>0</v>
      </c>
    </row>
    <row r="1318" spans="1:7" ht="14" hidden="1" x14ac:dyDescent="0.15">
      <c r="A1318" s="42">
        <v>58</v>
      </c>
      <c r="B1318" s="45"/>
      <c r="C1318" s="53">
        <f t="shared" ref="C1318:E1318" si="1003">+C1169*$K$3</f>
        <v>1102.1312500000001</v>
      </c>
      <c r="D1318" s="53">
        <f t="shared" si="1003"/>
        <v>843.37</v>
      </c>
      <c r="E1318" s="53">
        <f t="shared" si="1003"/>
        <v>0</v>
      </c>
      <c r="F1318" s="53">
        <f t="shared" ref="F1318:G1318" si="1004">+F644*$K$3</f>
        <v>489.85117500000007</v>
      </c>
      <c r="G1318" s="53">
        <f t="shared" si="1004"/>
        <v>0</v>
      </c>
    </row>
    <row r="1319" spans="1:7" ht="14" hidden="1" x14ac:dyDescent="0.15">
      <c r="A1319" s="42">
        <v>59</v>
      </c>
      <c r="B1319" s="45"/>
      <c r="C1319" s="53">
        <f t="shared" ref="C1319:E1319" si="1005">+C1170*$K$3</f>
        <v>1126.4412500000001</v>
      </c>
      <c r="D1319" s="53">
        <f t="shared" si="1005"/>
        <v>862.77125000000001</v>
      </c>
      <c r="E1319" s="53">
        <f t="shared" si="1005"/>
        <v>0</v>
      </c>
      <c r="F1319" s="53">
        <f t="shared" ref="F1319:G1319" si="1006">+F645*$K$3</f>
        <v>501.86826250000007</v>
      </c>
      <c r="G1319" s="53">
        <f t="shared" si="1006"/>
        <v>0</v>
      </c>
    </row>
    <row r="1320" spans="1:7" ht="14" hidden="1" x14ac:dyDescent="0.15">
      <c r="A1320" s="42">
        <v>60</v>
      </c>
      <c r="B1320" s="45"/>
      <c r="C1320" s="53">
        <f t="shared" ref="C1320:E1320" si="1007">+C1171*$K$3</f>
        <v>1151.92</v>
      </c>
      <c r="D1320" s="53">
        <f t="shared" si="1007"/>
        <v>882.87374999999997</v>
      </c>
      <c r="E1320" s="53">
        <f t="shared" si="1007"/>
        <v>0</v>
      </c>
      <c r="F1320" s="53">
        <f t="shared" ref="F1320:G1320" si="1008">+F646*$K$3</f>
        <v>513.63757500000008</v>
      </c>
      <c r="G1320" s="53">
        <f t="shared" si="1008"/>
        <v>0</v>
      </c>
    </row>
    <row r="1321" spans="1:7" ht="14" hidden="1" x14ac:dyDescent="0.15">
      <c r="A1321" s="42">
        <v>61</v>
      </c>
      <c r="B1321" s="45"/>
      <c r="C1321" s="53">
        <f t="shared" ref="C1321:E1321" si="1009">+C1172*$K$3</f>
        <v>1283.05375</v>
      </c>
      <c r="D1321" s="53">
        <f t="shared" si="1009"/>
        <v>988.29499999999996</v>
      </c>
      <c r="E1321" s="53">
        <f t="shared" si="1009"/>
        <v>0</v>
      </c>
      <c r="F1321" s="53">
        <f t="shared" ref="F1321:G1321" si="1010">+F647*$K$3</f>
        <v>525.90243750000013</v>
      </c>
      <c r="G1321" s="53">
        <f t="shared" si="1010"/>
        <v>0</v>
      </c>
    </row>
    <row r="1322" spans="1:7" ht="14" hidden="1" x14ac:dyDescent="0.15">
      <c r="A1322" s="42">
        <v>62</v>
      </c>
      <c r="B1322" s="45"/>
      <c r="C1322" s="53">
        <f t="shared" ref="C1322:E1322" si="1011">+C1173*$K$3</f>
        <v>1424.7062500000002</v>
      </c>
      <c r="D1322" s="53">
        <f t="shared" si="1011"/>
        <v>1103.0662500000001</v>
      </c>
      <c r="E1322" s="53">
        <f t="shared" si="1011"/>
        <v>0</v>
      </c>
      <c r="F1322" s="53">
        <f t="shared" ref="F1322:G1322" si="1012">+F648*$K$3</f>
        <v>589.82838750000008</v>
      </c>
      <c r="G1322" s="53">
        <f t="shared" si="1012"/>
        <v>0</v>
      </c>
    </row>
    <row r="1323" spans="1:7" ht="14" hidden="1" x14ac:dyDescent="0.15">
      <c r="A1323" s="42">
        <v>63</v>
      </c>
      <c r="B1323" s="45"/>
      <c r="C1323" s="53">
        <f t="shared" ref="C1323:E1323" si="1013">+C1174*$K$3</f>
        <v>1577.3450000000003</v>
      </c>
      <c r="D1323" s="53">
        <f t="shared" si="1013"/>
        <v>1227.8887500000001</v>
      </c>
      <c r="E1323" s="53">
        <f t="shared" si="1013"/>
        <v>0</v>
      </c>
      <c r="F1323" s="53">
        <f t="shared" ref="F1323:G1323" si="1014">+F649*$K$3</f>
        <v>659.32927500000005</v>
      </c>
      <c r="G1323" s="53">
        <f t="shared" si="1014"/>
        <v>0</v>
      </c>
    </row>
    <row r="1324" spans="1:7" ht="14" hidden="1" x14ac:dyDescent="0.15">
      <c r="A1324" s="42">
        <v>64</v>
      </c>
      <c r="B1324" s="45"/>
      <c r="C1324" s="53">
        <f t="shared" ref="C1324:E1324" si="1015">+C1175*$K$3</f>
        <v>1740.5025000000001</v>
      </c>
      <c r="D1324" s="53">
        <f t="shared" si="1015"/>
        <v>1361.36</v>
      </c>
      <c r="E1324" s="53">
        <f t="shared" si="1015"/>
        <v>0</v>
      </c>
      <c r="F1324" s="53">
        <f t="shared" ref="F1324:G1324" si="1016">+F650*$K$3</f>
        <v>734.15732500000001</v>
      </c>
      <c r="G1324" s="53">
        <f t="shared" si="1016"/>
        <v>0</v>
      </c>
    </row>
    <row r="1325" spans="1:7" ht="14" hidden="1" x14ac:dyDescent="0.15">
      <c r="A1325" s="42">
        <v>65</v>
      </c>
      <c r="B1325" s="45"/>
      <c r="C1325" s="53">
        <f t="shared" ref="C1325:E1325" si="1017">+C1176*$K$3</f>
        <v>1913.7112500000001</v>
      </c>
      <c r="D1325" s="53">
        <f t="shared" si="1017"/>
        <v>1504.8825000000002</v>
      </c>
      <c r="E1325" s="53">
        <f t="shared" si="1017"/>
        <v>0</v>
      </c>
      <c r="F1325" s="53">
        <f t="shared" ref="F1325:G1325" si="1018">+F651*$K$3</f>
        <v>814.80808750000017</v>
      </c>
      <c r="G1325" s="53">
        <f t="shared" si="1018"/>
        <v>0</v>
      </c>
    </row>
    <row r="1326" spans="1:7" ht="14" hidden="1" x14ac:dyDescent="0.15">
      <c r="A1326" s="42">
        <v>66</v>
      </c>
      <c r="B1326" s="45"/>
      <c r="C1326" s="53">
        <f t="shared" ref="C1326:E1326" si="1019">+C1177*$K$3</f>
        <v>2097.90625</v>
      </c>
      <c r="D1326" s="53">
        <f t="shared" si="1019"/>
        <v>1657.2875000000001</v>
      </c>
      <c r="E1326" s="53">
        <f t="shared" si="1019"/>
        <v>0</v>
      </c>
      <c r="F1326" s="53">
        <f t="shared" ref="F1326:G1326" si="1020">+F652*$K$3</f>
        <v>901.03378750000024</v>
      </c>
      <c r="G1326" s="53">
        <f t="shared" si="1020"/>
        <v>0</v>
      </c>
    </row>
    <row r="1327" spans="1:7" ht="14" hidden="1" x14ac:dyDescent="0.15">
      <c r="A1327" s="42">
        <v>67</v>
      </c>
      <c r="B1327" s="45"/>
      <c r="C1327" s="53">
        <f t="shared" ref="C1327:E1327" si="1021">+C1178*$K$3</f>
        <v>2292.38625</v>
      </c>
      <c r="D1327" s="53">
        <f t="shared" si="1021"/>
        <v>1819.7437500000001</v>
      </c>
      <c r="E1327" s="53">
        <f t="shared" si="1021"/>
        <v>0</v>
      </c>
      <c r="F1327" s="53">
        <f t="shared" ref="F1327:G1327" si="1022">+F653*$K$3</f>
        <v>992.95831250000015</v>
      </c>
      <c r="G1327" s="53">
        <f t="shared" si="1022"/>
        <v>0</v>
      </c>
    </row>
    <row r="1328" spans="1:7" ht="14" hidden="1" x14ac:dyDescent="0.15">
      <c r="A1328" s="42">
        <v>68</v>
      </c>
      <c r="B1328" s="45"/>
      <c r="C1328" s="53">
        <f t="shared" ref="C1328:E1328" si="1023">+C1179*$K$3</f>
        <v>2497.6187500000001</v>
      </c>
      <c r="D1328" s="53">
        <f t="shared" si="1023"/>
        <v>1991.3162500000001</v>
      </c>
      <c r="E1328" s="53">
        <f t="shared" si="1023"/>
        <v>0</v>
      </c>
      <c r="F1328" s="53">
        <f t="shared" ref="F1328:G1328" si="1024">+F654*$K$3</f>
        <v>1090.21</v>
      </c>
      <c r="G1328" s="53">
        <f t="shared" si="1024"/>
        <v>0</v>
      </c>
    </row>
    <row r="1329" spans="1:7" ht="14" hidden="1" x14ac:dyDescent="0.15">
      <c r="A1329" s="42">
        <v>69</v>
      </c>
      <c r="B1329" s="45"/>
      <c r="C1329" s="53">
        <f t="shared" ref="C1329:E1329" si="1025">+C1180*$K$3</f>
        <v>2713.6037500000002</v>
      </c>
      <c r="D1329" s="53">
        <f t="shared" si="1025"/>
        <v>2172.0050000000001</v>
      </c>
      <c r="E1329" s="53">
        <f t="shared" si="1025"/>
        <v>0</v>
      </c>
      <c r="F1329" s="53">
        <f t="shared" ref="F1329:G1329" si="1026">+F655*$K$3</f>
        <v>1193.1605124999999</v>
      </c>
      <c r="G1329" s="53">
        <f t="shared" si="1026"/>
        <v>0</v>
      </c>
    </row>
    <row r="1330" spans="1:7" ht="14" hidden="1" x14ac:dyDescent="0.15">
      <c r="A1330" s="42">
        <v>70</v>
      </c>
      <c r="B1330" s="45"/>
      <c r="C1330" s="53">
        <f t="shared" ref="C1330:E1330" si="1027">+C1181*$K$3</f>
        <v>2940.1075000000001</v>
      </c>
      <c r="D1330" s="53">
        <f t="shared" si="1027"/>
        <v>2362.2775000000001</v>
      </c>
      <c r="E1330" s="53">
        <f t="shared" si="1027"/>
        <v>0</v>
      </c>
      <c r="F1330" s="53">
        <f t="shared" ref="F1330:G1330" si="1028">+F656*$K$3</f>
        <v>1301.8098500000001</v>
      </c>
      <c r="G1330" s="53">
        <f t="shared" si="1028"/>
        <v>0</v>
      </c>
    </row>
    <row r="1331" spans="1:7" ht="14" hidden="1" x14ac:dyDescent="0.15">
      <c r="A1331" s="42">
        <v>71</v>
      </c>
      <c r="B1331" s="45"/>
      <c r="C1331" s="53">
        <f t="shared" ref="C1331:E1331" si="1029">+C1182*$K$3</f>
        <v>3176.6625000000004</v>
      </c>
      <c r="D1331" s="53">
        <f t="shared" si="1029"/>
        <v>2562.3674999999998</v>
      </c>
      <c r="E1331" s="53">
        <f t="shared" si="1029"/>
        <v>0</v>
      </c>
      <c r="F1331" s="53">
        <f t="shared" ref="F1331:G1331" si="1030">+F657*$K$3</f>
        <v>1415.9102375000002</v>
      </c>
      <c r="G1331" s="53">
        <f t="shared" si="1030"/>
        <v>0</v>
      </c>
    </row>
    <row r="1332" spans="1:7" ht="14" hidden="1" x14ac:dyDescent="0.15">
      <c r="A1332" s="42">
        <v>72</v>
      </c>
      <c r="B1332" s="45"/>
      <c r="C1332" s="53">
        <f t="shared" ref="C1332:E1332" si="1031">+C1183*$K$3</f>
        <v>3423.9700000000003</v>
      </c>
      <c r="D1332" s="53">
        <f t="shared" si="1031"/>
        <v>2771.34</v>
      </c>
      <c r="E1332" s="53">
        <f t="shared" si="1031"/>
        <v>0</v>
      </c>
      <c r="F1332" s="53">
        <f t="shared" ref="F1332:G1332" si="1032">+F658*$K$3</f>
        <v>1535.8333375000002</v>
      </c>
      <c r="G1332" s="53">
        <f t="shared" si="1032"/>
        <v>0</v>
      </c>
    </row>
    <row r="1333" spans="1:7" ht="14" hidden="1" x14ac:dyDescent="0.15">
      <c r="A1333" s="42">
        <v>73</v>
      </c>
      <c r="B1333" s="45"/>
      <c r="C1333" s="53">
        <f t="shared" ref="C1333:E1333" si="1033">+C1184*$K$3</f>
        <v>3681.7962500000003</v>
      </c>
      <c r="D1333" s="53">
        <f t="shared" si="1033"/>
        <v>2990.13</v>
      </c>
      <c r="E1333" s="53">
        <f t="shared" si="1033"/>
        <v>0</v>
      </c>
      <c r="F1333" s="53">
        <f t="shared" ref="F1333:G1333" si="1034">+F659*$K$3</f>
        <v>1661.2074875000001</v>
      </c>
      <c r="G1333" s="53">
        <f t="shared" si="1034"/>
        <v>0</v>
      </c>
    </row>
    <row r="1334" spans="1:7" ht="14" hidden="1" x14ac:dyDescent="0.15">
      <c r="A1334" s="42">
        <v>74</v>
      </c>
      <c r="B1334" s="45"/>
      <c r="C1334" s="53">
        <f t="shared" ref="C1334:E1334" si="1035">+C1185*$K$3</f>
        <v>3950.6087500000003</v>
      </c>
      <c r="D1334" s="53">
        <f t="shared" si="1035"/>
        <v>3218.0362500000001</v>
      </c>
      <c r="E1334" s="53">
        <f t="shared" si="1035"/>
        <v>0</v>
      </c>
      <c r="F1334" s="53">
        <f t="shared" ref="F1334:G1334" si="1036">+F660*$K$3</f>
        <v>1792.1565750000004</v>
      </c>
      <c r="G1334" s="53">
        <f t="shared" si="1036"/>
        <v>0</v>
      </c>
    </row>
    <row r="1335" spans="1:7" ht="14" hidden="1" x14ac:dyDescent="0.15">
      <c r="A1335" s="42">
        <v>75</v>
      </c>
      <c r="B1335" s="45"/>
      <c r="C1335" s="53">
        <f t="shared" ref="C1335:E1335" si="1037">+C1186*$K$3</f>
        <v>4229.7062500000002</v>
      </c>
      <c r="D1335" s="53">
        <f t="shared" si="1037"/>
        <v>3455.5262499999999</v>
      </c>
      <c r="E1335" s="53">
        <f t="shared" si="1037"/>
        <v>0</v>
      </c>
      <c r="F1335" s="53">
        <f t="shared" ref="F1335:G1335" si="1038">+F661*$K$3</f>
        <v>1928.8044875000001</v>
      </c>
      <c r="G1335" s="53">
        <f t="shared" si="1038"/>
        <v>0</v>
      </c>
    </row>
    <row r="1336" spans="1:7" ht="14" hidden="1" x14ac:dyDescent="0.15">
      <c r="A1336" s="42">
        <v>76</v>
      </c>
      <c r="B1336" s="45"/>
      <c r="C1336" s="53">
        <f t="shared" ref="C1336:E1336" si="1039">+C1187*$K$3</f>
        <v>4229.7062500000002</v>
      </c>
      <c r="D1336" s="53">
        <f t="shared" si="1039"/>
        <v>3455.5262499999999</v>
      </c>
      <c r="E1336" s="53">
        <f t="shared" si="1039"/>
        <v>0</v>
      </c>
      <c r="F1336" s="53">
        <f t="shared" ref="F1336:G1336" si="1040">+F662*$K$3</f>
        <v>2070.9034500000002</v>
      </c>
      <c r="G1336" s="53">
        <f t="shared" si="1040"/>
        <v>0</v>
      </c>
    </row>
    <row r="1337" spans="1:7" ht="14" hidden="1" x14ac:dyDescent="0.15">
      <c r="A1337" s="42">
        <v>77</v>
      </c>
      <c r="B1337" s="45"/>
      <c r="C1337" s="53">
        <f t="shared" ref="C1337:E1337" si="1041">+C1188*$K$3</f>
        <v>4229.7062500000002</v>
      </c>
      <c r="D1337" s="53">
        <f t="shared" si="1041"/>
        <v>3455.5262499999999</v>
      </c>
      <c r="E1337" s="53">
        <f t="shared" si="1041"/>
        <v>0</v>
      </c>
      <c r="F1337" s="53">
        <f t="shared" ref="F1337:G1337" si="1042">+F663*$K$3</f>
        <v>2070.9034500000002</v>
      </c>
      <c r="G1337" s="53">
        <f t="shared" si="1042"/>
        <v>0</v>
      </c>
    </row>
    <row r="1338" spans="1:7" ht="14" hidden="1" x14ac:dyDescent="0.15">
      <c r="A1338" s="42">
        <v>78</v>
      </c>
      <c r="B1338" s="45"/>
      <c r="C1338" s="53">
        <f t="shared" ref="C1338:E1338" si="1043">+C1189*$K$3</f>
        <v>4229.7062500000002</v>
      </c>
      <c r="D1338" s="53">
        <f t="shared" si="1043"/>
        <v>3455.5262499999999</v>
      </c>
      <c r="E1338" s="53">
        <f t="shared" si="1043"/>
        <v>0</v>
      </c>
      <c r="F1338" s="53">
        <f t="shared" ref="F1338:G1338" si="1044">+F664*$K$3</f>
        <v>2070.9034500000002</v>
      </c>
      <c r="G1338" s="53">
        <f t="shared" si="1044"/>
        <v>0</v>
      </c>
    </row>
    <row r="1339" spans="1:7" ht="14" hidden="1" x14ac:dyDescent="0.15">
      <c r="A1339" s="42">
        <v>79</v>
      </c>
      <c r="B1339" s="45"/>
      <c r="C1339" s="53">
        <f t="shared" ref="C1339:E1339" si="1045">+C1190*$K$3</f>
        <v>4229.7062500000002</v>
      </c>
      <c r="D1339" s="53">
        <f t="shared" si="1045"/>
        <v>3455.5262499999999</v>
      </c>
      <c r="E1339" s="53">
        <f t="shared" si="1045"/>
        <v>0</v>
      </c>
      <c r="F1339" s="53">
        <f t="shared" ref="F1339:G1339" si="1046">+F665*$K$3</f>
        <v>2070.9034500000002</v>
      </c>
      <c r="G1339" s="53">
        <f t="shared" si="1046"/>
        <v>0</v>
      </c>
    </row>
    <row r="1340" spans="1:7" ht="14" hidden="1" x14ac:dyDescent="0.15">
      <c r="A1340" s="42">
        <v>80</v>
      </c>
      <c r="B1340" s="45"/>
      <c r="C1340" s="53">
        <f t="shared" ref="C1340:E1340" si="1047">+C1191*$K$3</f>
        <v>4229.7062500000002</v>
      </c>
      <c r="D1340" s="53">
        <f t="shared" si="1047"/>
        <v>3455.5262499999999</v>
      </c>
      <c r="E1340" s="53">
        <f t="shared" si="1047"/>
        <v>0</v>
      </c>
      <c r="F1340" s="53">
        <f t="shared" ref="F1340:G1340" si="1048">+F666*$K$3</f>
        <v>2070.9034500000002</v>
      </c>
      <c r="G1340" s="53">
        <f t="shared" si="1048"/>
        <v>0</v>
      </c>
    </row>
    <row r="1341" spans="1:7" ht="14" hidden="1" x14ac:dyDescent="0.15">
      <c r="A1341" s="42">
        <v>81</v>
      </c>
      <c r="B1341" s="45"/>
      <c r="C1341" s="53">
        <f t="shared" ref="C1341:E1341" si="1049">+C1192*$K$3</f>
        <v>4229.7062500000002</v>
      </c>
      <c r="D1341" s="53">
        <f t="shared" si="1049"/>
        <v>3455.5262499999999</v>
      </c>
      <c r="E1341" s="53">
        <f t="shared" si="1049"/>
        <v>0</v>
      </c>
      <c r="F1341" s="53">
        <f t="shared" ref="F1341:G1341" si="1050">+F667*$K$3</f>
        <v>2070.9034500000002</v>
      </c>
      <c r="G1341" s="53">
        <f t="shared" si="1050"/>
        <v>0</v>
      </c>
    </row>
    <row r="1342" spans="1:7" ht="14" hidden="1" x14ac:dyDescent="0.15">
      <c r="A1342" s="42">
        <v>82</v>
      </c>
      <c r="B1342" s="45"/>
      <c r="C1342" s="53">
        <f t="shared" ref="C1342:E1342" si="1051">+C1193*$K$3</f>
        <v>4229.7062500000002</v>
      </c>
      <c r="D1342" s="53">
        <f t="shared" si="1051"/>
        <v>3455.5262499999999</v>
      </c>
      <c r="E1342" s="53">
        <f t="shared" si="1051"/>
        <v>0</v>
      </c>
      <c r="F1342" s="53">
        <f t="shared" ref="F1342:G1342" si="1052">+F668*$K$3</f>
        <v>2070.9034500000002</v>
      </c>
      <c r="G1342" s="53">
        <f t="shared" si="1052"/>
        <v>0</v>
      </c>
    </row>
    <row r="1343" spans="1:7" ht="14" hidden="1" x14ac:dyDescent="0.15">
      <c r="A1343" s="42">
        <v>83</v>
      </c>
      <c r="B1343" s="45"/>
      <c r="C1343" s="53">
        <f t="shared" ref="C1343:E1343" si="1053">+C1194*$K$3</f>
        <v>4229.7062500000002</v>
      </c>
      <c r="D1343" s="53">
        <f t="shared" si="1053"/>
        <v>3455.5262499999999</v>
      </c>
      <c r="E1343" s="53">
        <f t="shared" si="1053"/>
        <v>0</v>
      </c>
      <c r="F1343" s="53">
        <f t="shared" ref="F1343:G1343" si="1054">+F669*$K$3</f>
        <v>2070.9034500000002</v>
      </c>
      <c r="G1343" s="53">
        <f t="shared" si="1054"/>
        <v>0</v>
      </c>
    </row>
    <row r="1344" spans="1:7" ht="14" hidden="1" x14ac:dyDescent="0.15">
      <c r="A1344" s="42">
        <v>84</v>
      </c>
      <c r="B1344" s="45" t="s">
        <v>3</v>
      </c>
      <c r="C1344" s="53">
        <f t="shared" ref="C1344:E1344" si="1055">+C1195*$K$3</f>
        <v>4229.7062500000002</v>
      </c>
      <c r="D1344" s="53">
        <f t="shared" si="1055"/>
        <v>3455.5262499999999</v>
      </c>
      <c r="E1344" s="53">
        <f t="shared" si="1055"/>
        <v>0</v>
      </c>
      <c r="F1344" s="53">
        <f t="shared" ref="F1344:G1344" si="1056">+F670*$K$3</f>
        <v>2070.9034500000002</v>
      </c>
      <c r="G1344" s="53">
        <f t="shared" si="1056"/>
        <v>0</v>
      </c>
    </row>
    <row r="1345" spans="1:7" ht="14" hidden="1" x14ac:dyDescent="0.15">
      <c r="A1345" s="42">
        <v>1</v>
      </c>
      <c r="B1345" s="45" t="s">
        <v>4</v>
      </c>
      <c r="C1345" s="53">
        <f t="shared" ref="C1345:E1345" si="1057">+C1196*$K$3</f>
        <v>216.45250000000001</v>
      </c>
      <c r="D1345" s="53">
        <f t="shared" si="1057"/>
        <v>169.70250000000001</v>
      </c>
      <c r="E1345" s="53">
        <f t="shared" si="1057"/>
        <v>0</v>
      </c>
      <c r="F1345" s="53">
        <f t="shared" ref="F1345:G1345" si="1058">+F671*$K$3</f>
        <v>2070.9034500000002</v>
      </c>
      <c r="G1345" s="53">
        <f t="shared" si="1058"/>
        <v>0</v>
      </c>
    </row>
    <row r="1346" spans="1:7" ht="14" hidden="1" x14ac:dyDescent="0.15">
      <c r="A1346" s="42">
        <v>2</v>
      </c>
      <c r="B1346" s="45" t="s">
        <v>1</v>
      </c>
      <c r="C1346" s="53">
        <f t="shared" ref="C1346:E1346" si="1059">+C1197*$K$3</f>
        <v>367.92250000000001</v>
      </c>
      <c r="D1346" s="53">
        <f t="shared" si="1059"/>
        <v>288.91500000000002</v>
      </c>
      <c r="E1346" s="53">
        <f t="shared" si="1059"/>
        <v>0</v>
      </c>
      <c r="F1346" s="53">
        <f t="shared" ref="F1346:G1346" si="1060">+F672*$K$3</f>
        <v>108.64933750000002</v>
      </c>
      <c r="G1346" s="53">
        <f t="shared" si="1060"/>
        <v>0</v>
      </c>
    </row>
    <row r="1347" spans="1:7" ht="14" hidden="1" x14ac:dyDescent="0.15">
      <c r="A1347" s="42">
        <v>3</v>
      </c>
      <c r="B1347" s="45" t="s">
        <v>5</v>
      </c>
      <c r="C1347" s="53">
        <f t="shared" ref="C1347:E1347" si="1061">+C1198*$K$3</f>
        <v>519.39250000000004</v>
      </c>
      <c r="D1347" s="53">
        <f t="shared" si="1061"/>
        <v>406.72500000000002</v>
      </c>
      <c r="E1347" s="53">
        <f t="shared" si="1061"/>
        <v>0</v>
      </c>
      <c r="F1347" s="53">
        <f t="shared" ref="F1347:G1347" si="1062">+F673*$K$3</f>
        <v>184.71626250000003</v>
      </c>
      <c r="G1347" s="53">
        <f t="shared" si="1062"/>
        <v>0</v>
      </c>
    </row>
    <row r="1348" spans="1:7" ht="14" hidden="1" thickBot="1" x14ac:dyDescent="0.2"/>
    <row r="1349" spans="1:7" ht="18" hidden="1" x14ac:dyDescent="0.2">
      <c r="A1349" s="271" t="s">
        <v>24</v>
      </c>
      <c r="B1349" s="272"/>
      <c r="C1349" s="272"/>
      <c r="D1349" s="272"/>
      <c r="E1349" s="272"/>
      <c r="F1349" s="272"/>
      <c r="G1349" s="273"/>
    </row>
    <row r="1350" spans="1:7" ht="18" hidden="1" x14ac:dyDescent="0.2">
      <c r="A1350" s="274" t="s">
        <v>26</v>
      </c>
      <c r="B1350" s="275"/>
      <c r="C1350" s="275"/>
      <c r="D1350" s="275"/>
      <c r="E1350" s="275"/>
      <c r="F1350" s="275"/>
      <c r="G1350" s="276"/>
    </row>
    <row r="1351" spans="1:7" hidden="1" x14ac:dyDescent="0.15">
      <c r="A1351" s="268" t="s">
        <v>0</v>
      </c>
      <c r="B1351" s="269"/>
      <c r="C1351" s="269"/>
      <c r="D1351" s="269"/>
      <c r="E1351" s="269"/>
      <c r="F1351" s="269"/>
      <c r="G1351" s="270"/>
    </row>
    <row r="1352" spans="1:7" hidden="1" x14ac:dyDescent="0.15">
      <c r="A1352" s="42" t="s">
        <v>2</v>
      </c>
      <c r="B1352" s="43" t="s">
        <v>2</v>
      </c>
      <c r="C1352" s="63">
        <v>10000</v>
      </c>
      <c r="D1352" s="63">
        <v>20000</v>
      </c>
      <c r="E1352" s="63"/>
      <c r="F1352" s="68"/>
      <c r="G1352" s="69"/>
    </row>
    <row r="1353" spans="1:7" ht="14" hidden="1" x14ac:dyDescent="0.15">
      <c r="A1353" s="42">
        <v>18</v>
      </c>
      <c r="B1353" s="43"/>
      <c r="C1353" s="53">
        <f>+C1129*$K$4</f>
        <v>926.6785000000001</v>
      </c>
      <c r="D1353" s="53">
        <f>+D1129*$K$4</f>
        <v>727.10699999999997</v>
      </c>
      <c r="E1353" s="53">
        <f t="shared" ref="E1353" si="1063">+E1204*$K$3</f>
        <v>0</v>
      </c>
      <c r="F1353" s="53">
        <f t="shared" ref="F1353:G1353" si="1064">+F679*$K$3</f>
        <v>0</v>
      </c>
      <c r="G1353" s="53">
        <f t="shared" si="1064"/>
        <v>0</v>
      </c>
    </row>
    <row r="1354" spans="1:7" ht="14" hidden="1" x14ac:dyDescent="0.15">
      <c r="A1354" s="42">
        <v>19</v>
      </c>
      <c r="B1354" s="43"/>
      <c r="C1354" s="53">
        <f t="shared" ref="C1354:D1354" si="1065">+C1130*$K$4</f>
        <v>938.84199999999998</v>
      </c>
      <c r="D1354" s="53">
        <f t="shared" si="1065"/>
        <v>733.41399999999999</v>
      </c>
      <c r="E1354" s="53">
        <f t="shared" ref="E1354" si="1066">+E1205*$K$3</f>
        <v>0</v>
      </c>
      <c r="F1354" s="53">
        <f t="shared" ref="F1354:G1354" si="1067">+F680*$K$3</f>
        <v>289.13706250000001</v>
      </c>
      <c r="G1354" s="53">
        <f t="shared" si="1067"/>
        <v>224.34156250000004</v>
      </c>
    </row>
    <row r="1355" spans="1:7" ht="14" hidden="1" x14ac:dyDescent="0.15">
      <c r="A1355" s="42">
        <v>20</v>
      </c>
      <c r="B1355" s="43"/>
      <c r="C1355" s="53">
        <f t="shared" ref="C1355:D1355" si="1068">+C1131*$K$4</f>
        <v>949.654</v>
      </c>
      <c r="D1355" s="53">
        <f t="shared" si="1068"/>
        <v>741.07249999999999</v>
      </c>
      <c r="E1355" s="53">
        <f t="shared" ref="E1355" si="1069">+E1206*$K$3</f>
        <v>0</v>
      </c>
      <c r="F1355" s="53">
        <f t="shared" ref="F1355:G1355" si="1070">+F681*$K$3</f>
        <v>292.35112500000002</v>
      </c>
      <c r="G1355" s="53">
        <f t="shared" si="1070"/>
        <v>226.78425000000001</v>
      </c>
    </row>
    <row r="1356" spans="1:7" ht="14" hidden="1" x14ac:dyDescent="0.15">
      <c r="A1356" s="42">
        <v>21</v>
      </c>
      <c r="B1356" s="43"/>
      <c r="C1356" s="53">
        <f t="shared" ref="C1356:D1356" si="1071">+C1132*$K$4</f>
        <v>963.16899999999998</v>
      </c>
      <c r="D1356" s="53">
        <f t="shared" si="1071"/>
        <v>748.73100000000011</v>
      </c>
      <c r="E1356" s="53">
        <f t="shared" ref="E1356" si="1072">+E1207*$K$3</f>
        <v>0</v>
      </c>
      <c r="F1356" s="53">
        <f t="shared" ref="F1356:G1356" si="1073">+F682*$K$3</f>
        <v>295.50090625000001</v>
      </c>
      <c r="G1356" s="53">
        <f t="shared" si="1073"/>
        <v>229.16265625000003</v>
      </c>
    </row>
    <row r="1357" spans="1:7" ht="14" hidden="1" x14ac:dyDescent="0.15">
      <c r="A1357" s="42">
        <v>22</v>
      </c>
      <c r="B1357" s="43"/>
      <c r="C1357" s="53">
        <f t="shared" ref="C1357:D1357" si="1074">+C1133*$K$4</f>
        <v>976.23350000000005</v>
      </c>
      <c r="D1357" s="53">
        <f t="shared" si="1074"/>
        <v>758.19150000000002</v>
      </c>
      <c r="E1357" s="53">
        <f t="shared" ref="E1357" si="1075">+E1208*$K$3</f>
        <v>0</v>
      </c>
      <c r="F1357" s="53">
        <f t="shared" ref="F1357:G1357" si="1076">+F683*$K$3</f>
        <v>298.84353125000007</v>
      </c>
      <c r="G1357" s="53">
        <f t="shared" si="1076"/>
        <v>231.79818750000004</v>
      </c>
    </row>
    <row r="1358" spans="1:7" ht="14" hidden="1" x14ac:dyDescent="0.15">
      <c r="A1358" s="42">
        <v>23</v>
      </c>
      <c r="B1358" s="43"/>
      <c r="C1358" s="53">
        <f t="shared" ref="C1358:D1358" si="1077">+C1134*$K$4</f>
        <v>989.298</v>
      </c>
      <c r="D1358" s="53">
        <f t="shared" si="1077"/>
        <v>765.85</v>
      </c>
      <c r="E1358" s="53">
        <f t="shared" ref="E1358" si="1078">+E1209*$K$3</f>
        <v>0</v>
      </c>
      <c r="F1358" s="53">
        <f t="shared" ref="F1358:G1358" si="1079">+F684*$K$3</f>
        <v>302.37900000000008</v>
      </c>
      <c r="G1358" s="53">
        <f t="shared" si="1079"/>
        <v>234.49800000000002</v>
      </c>
    </row>
    <row r="1359" spans="1:7" ht="14" hidden="1" x14ac:dyDescent="0.15">
      <c r="A1359" s="42">
        <v>24</v>
      </c>
      <c r="B1359" s="43"/>
      <c r="C1359" s="53">
        <f t="shared" ref="C1359:D1359" si="1080">+C1135*$K$4</f>
        <v>1003.2635</v>
      </c>
      <c r="D1359" s="53">
        <f t="shared" si="1080"/>
        <v>775.31050000000005</v>
      </c>
      <c r="E1359" s="53">
        <f t="shared" ref="E1359" si="1081">+E1210*$K$3</f>
        <v>0</v>
      </c>
      <c r="F1359" s="53">
        <f t="shared" ref="F1359:G1359" si="1082">+F685*$K$3</f>
        <v>305.91446875000008</v>
      </c>
      <c r="G1359" s="53">
        <f t="shared" si="1082"/>
        <v>237.32637500000001</v>
      </c>
    </row>
    <row r="1360" spans="1:7" ht="14" hidden="1" x14ac:dyDescent="0.15">
      <c r="A1360" s="42">
        <v>25</v>
      </c>
      <c r="B1360" s="43"/>
      <c r="C1360" s="53">
        <f t="shared" ref="C1360:D1360" si="1083">+C1136*$K$4</f>
        <v>1017.229</v>
      </c>
      <c r="D1360" s="53">
        <f t="shared" si="1083"/>
        <v>783.87</v>
      </c>
      <c r="E1360" s="53">
        <f t="shared" ref="E1360" si="1084">+E1211*$K$3</f>
        <v>0</v>
      </c>
      <c r="F1360" s="53">
        <f t="shared" ref="F1360:G1360" si="1085">+F686*$K$3</f>
        <v>309.64278125000004</v>
      </c>
      <c r="G1360" s="53">
        <f t="shared" si="1085"/>
        <v>240.15475000000004</v>
      </c>
    </row>
    <row r="1361" spans="1:7" ht="14" hidden="1" x14ac:dyDescent="0.15">
      <c r="A1361" s="42">
        <v>26</v>
      </c>
      <c r="B1361" s="43"/>
      <c r="C1361" s="53">
        <f t="shared" ref="C1361:D1361" si="1086">+C1137*$K$4</f>
        <v>1038.4025000000001</v>
      </c>
      <c r="D1361" s="53">
        <f t="shared" si="1086"/>
        <v>798.73649999999998</v>
      </c>
      <c r="E1361" s="53">
        <f t="shared" ref="E1361" si="1087">+E1212*$K$3</f>
        <v>0</v>
      </c>
      <c r="F1361" s="53">
        <f t="shared" ref="F1361:G1361" si="1088">+F687*$K$3</f>
        <v>313.37109375</v>
      </c>
      <c r="G1361" s="53">
        <f t="shared" si="1088"/>
        <v>243.11168750000002</v>
      </c>
    </row>
    <row r="1362" spans="1:7" ht="14" hidden="1" x14ac:dyDescent="0.15">
      <c r="A1362" s="42">
        <v>27</v>
      </c>
      <c r="B1362" s="43"/>
      <c r="C1362" s="53">
        <f t="shared" ref="C1362:D1362" si="1089">+C1138*$K$4</f>
        <v>1058.675</v>
      </c>
      <c r="D1362" s="53">
        <f t="shared" si="1089"/>
        <v>813.15250000000003</v>
      </c>
      <c r="E1362" s="53">
        <f t="shared" ref="E1362" si="1090">+E1213*$K$3</f>
        <v>0</v>
      </c>
      <c r="F1362" s="53">
        <f t="shared" ref="F1362:G1362" si="1091">+F688*$K$3</f>
        <v>319.09212500000001</v>
      </c>
      <c r="G1362" s="53">
        <f t="shared" si="1091"/>
        <v>247.48281250000005</v>
      </c>
    </row>
    <row r="1363" spans="1:7" ht="14" hidden="1" x14ac:dyDescent="0.15">
      <c r="A1363" s="42">
        <v>28</v>
      </c>
      <c r="B1363" s="43"/>
      <c r="C1363" s="53">
        <f t="shared" ref="C1363:D1363" si="1092">+C1139*$K$4</f>
        <v>1080.7494999999999</v>
      </c>
      <c r="D1363" s="53">
        <f t="shared" si="1092"/>
        <v>828.01900000000001</v>
      </c>
      <c r="E1363" s="53">
        <f t="shared" ref="E1363" si="1093">+E1214*$K$3</f>
        <v>0</v>
      </c>
      <c r="F1363" s="53">
        <f t="shared" ref="F1363:G1363" si="1094">+F689*$K$3</f>
        <v>324.94171875000006</v>
      </c>
      <c r="G1363" s="53">
        <f t="shared" si="1094"/>
        <v>251.98250000000004</v>
      </c>
    </row>
    <row r="1364" spans="1:7" ht="14" hidden="1" x14ac:dyDescent="0.15">
      <c r="A1364" s="42">
        <v>29</v>
      </c>
      <c r="B1364" s="43"/>
      <c r="C1364" s="53">
        <f t="shared" ref="C1364:D1364" si="1095">+C1140*$K$4</f>
        <v>1104.1755000000001</v>
      </c>
      <c r="D1364" s="53">
        <f t="shared" si="1095"/>
        <v>844.6875</v>
      </c>
      <c r="E1364" s="53">
        <f t="shared" ref="E1364" si="1096">+E1215*$K$3</f>
        <v>0</v>
      </c>
      <c r="F1364" s="53">
        <f t="shared" ref="F1364:G1364" si="1097">+F690*$K$3</f>
        <v>330.9198750000001</v>
      </c>
      <c r="G1364" s="53">
        <f t="shared" si="1097"/>
        <v>256.73931250000004</v>
      </c>
    </row>
    <row r="1365" spans="1:7" ht="14" hidden="1" x14ac:dyDescent="0.15">
      <c r="A1365" s="42">
        <v>30</v>
      </c>
      <c r="B1365" s="43"/>
      <c r="C1365" s="53">
        <f t="shared" ref="C1365:D1365" si="1098">+C1141*$K$4</f>
        <v>1128.0520000000001</v>
      </c>
      <c r="D1365" s="53">
        <f t="shared" si="1098"/>
        <v>860.90549999999996</v>
      </c>
      <c r="E1365" s="53">
        <f t="shared" ref="E1365" si="1099">+E1216*$K$3</f>
        <v>0</v>
      </c>
      <c r="F1365" s="53">
        <f t="shared" ref="F1365:G1365" si="1100">+F691*$K$3</f>
        <v>337.34800000000007</v>
      </c>
      <c r="G1365" s="53">
        <f t="shared" si="1100"/>
        <v>261.62468750000005</v>
      </c>
    </row>
    <row r="1366" spans="1:7" ht="14" hidden="1" x14ac:dyDescent="0.15">
      <c r="A1366" s="42">
        <v>31</v>
      </c>
      <c r="B1366" s="43"/>
      <c r="C1366" s="53">
        <f t="shared" ref="C1366:D1366" si="1101">+C1142*$K$4</f>
        <v>1152.3789999999999</v>
      </c>
      <c r="D1366" s="53">
        <f t="shared" si="1101"/>
        <v>878.92549999999994</v>
      </c>
      <c r="E1366" s="53">
        <f t="shared" ref="E1366" si="1102">+E1217*$K$3</f>
        <v>0</v>
      </c>
      <c r="F1366" s="53">
        <f t="shared" ref="F1366:G1366" si="1103">+F692*$K$3</f>
        <v>344.09753125000003</v>
      </c>
      <c r="G1366" s="53">
        <f t="shared" si="1103"/>
        <v>266.83146875000006</v>
      </c>
    </row>
    <row r="1367" spans="1:7" ht="14" hidden="1" x14ac:dyDescent="0.15">
      <c r="A1367" s="42">
        <v>32</v>
      </c>
      <c r="B1367" s="43"/>
      <c r="C1367" s="53">
        <f t="shared" ref="C1367:D1367" si="1104">+C1143*$K$4</f>
        <v>1177.6070000000002</v>
      </c>
      <c r="D1367" s="53">
        <f t="shared" si="1104"/>
        <v>896.94550000000004</v>
      </c>
      <c r="E1367" s="53">
        <f t="shared" ref="E1367" si="1105">+E1218*$K$3</f>
        <v>0</v>
      </c>
      <c r="F1367" s="53">
        <f t="shared" ref="F1367:G1367" si="1106">+F693*$K$3</f>
        <v>350.84706250000005</v>
      </c>
      <c r="G1367" s="53">
        <f t="shared" si="1106"/>
        <v>272.03825000000001</v>
      </c>
    </row>
    <row r="1368" spans="1:7" ht="14" hidden="1" x14ac:dyDescent="0.15">
      <c r="A1368" s="42">
        <v>33</v>
      </c>
      <c r="B1368" s="43"/>
      <c r="C1368" s="53">
        <f t="shared" ref="C1368:D1368" si="1107">+C1144*$K$4</f>
        <v>1204.6370000000002</v>
      </c>
      <c r="D1368" s="53">
        <f t="shared" si="1107"/>
        <v>916.31700000000001</v>
      </c>
      <c r="E1368" s="53">
        <f t="shared" ref="E1368" si="1108">+E1219*$K$3</f>
        <v>0</v>
      </c>
      <c r="F1368" s="53">
        <f t="shared" ref="F1368:G1368" si="1109">+F694*$K$3</f>
        <v>358.11084375000007</v>
      </c>
      <c r="G1368" s="53">
        <f t="shared" si="1109"/>
        <v>277.69500000000005</v>
      </c>
    </row>
    <row r="1369" spans="1:7" ht="14" hidden="1" x14ac:dyDescent="0.15">
      <c r="A1369" s="42">
        <v>34</v>
      </c>
      <c r="B1369" s="43"/>
      <c r="C1369" s="53">
        <f t="shared" ref="C1369:D1369" si="1110">+C1145*$K$4</f>
        <v>1231.6670000000001</v>
      </c>
      <c r="D1369" s="53">
        <f t="shared" si="1110"/>
        <v>935.23799999999994</v>
      </c>
      <c r="E1369" s="53">
        <f t="shared" ref="E1369" si="1111">+E1220*$K$3</f>
        <v>0</v>
      </c>
      <c r="F1369" s="53">
        <f t="shared" ref="F1369:G1369" si="1112">+F695*$K$3</f>
        <v>365.43890625000006</v>
      </c>
      <c r="G1369" s="53">
        <f t="shared" si="1112"/>
        <v>283.35175000000004</v>
      </c>
    </row>
    <row r="1370" spans="1:7" ht="14" hidden="1" x14ac:dyDescent="0.15">
      <c r="A1370" s="42">
        <v>35</v>
      </c>
      <c r="B1370" s="43"/>
      <c r="C1370" s="53">
        <f t="shared" ref="C1370:D1370" si="1113">+C1146*$K$4</f>
        <v>1259.1475</v>
      </c>
      <c r="D1370" s="53">
        <f t="shared" si="1113"/>
        <v>955.51049999999998</v>
      </c>
      <c r="E1370" s="53">
        <f t="shared" ref="E1370" si="1114">+E1221*$K$3</f>
        <v>0</v>
      </c>
      <c r="F1370" s="53">
        <f t="shared" ref="F1370:G1370" si="1115">+F696*$K$3</f>
        <v>373.15265625000006</v>
      </c>
      <c r="G1370" s="53">
        <f t="shared" si="1115"/>
        <v>289.265625</v>
      </c>
    </row>
    <row r="1371" spans="1:7" ht="14" hidden="1" x14ac:dyDescent="0.15">
      <c r="A1371" s="42">
        <v>36</v>
      </c>
      <c r="B1371" s="43"/>
      <c r="C1371" s="53">
        <f t="shared" ref="C1371:D1371" si="1116">+C1147*$K$4</f>
        <v>1287.529</v>
      </c>
      <c r="D1371" s="53">
        <f t="shared" si="1116"/>
        <v>976.68399999999997</v>
      </c>
      <c r="E1371" s="53">
        <f t="shared" ref="E1371" si="1117">+E1222*$K$3</f>
        <v>0</v>
      </c>
      <c r="F1371" s="53">
        <f t="shared" ref="F1371:G1371" si="1118">+F697*$K$3</f>
        <v>380.93068749999998</v>
      </c>
      <c r="G1371" s="53">
        <f t="shared" si="1118"/>
        <v>295.43662500000005</v>
      </c>
    </row>
    <row r="1372" spans="1:7" ht="14" hidden="1" x14ac:dyDescent="0.15">
      <c r="A1372" s="42">
        <v>37</v>
      </c>
      <c r="B1372" s="43"/>
      <c r="C1372" s="53">
        <f t="shared" ref="C1372:D1372" si="1119">+C1148*$K$4</f>
        <v>1317.7125000000001</v>
      </c>
      <c r="D1372" s="53">
        <f t="shared" si="1119"/>
        <v>999.20900000000006</v>
      </c>
      <c r="E1372" s="53">
        <f t="shared" ref="E1372" si="1120">+E1223*$K$3</f>
        <v>0</v>
      </c>
      <c r="F1372" s="53">
        <f t="shared" ref="F1372:G1372" si="1121">+F698*$K$3</f>
        <v>389.030125</v>
      </c>
      <c r="G1372" s="53">
        <f t="shared" si="1121"/>
        <v>301.60762500000004</v>
      </c>
    </row>
    <row r="1373" spans="1:7" ht="14" hidden="1" x14ac:dyDescent="0.15">
      <c r="A1373" s="42">
        <v>38</v>
      </c>
      <c r="B1373" s="43"/>
      <c r="C1373" s="53">
        <f t="shared" ref="C1373:D1373" si="1122">+C1149*$K$4</f>
        <v>1346.9950000000001</v>
      </c>
      <c r="D1373" s="53">
        <f t="shared" si="1122"/>
        <v>1020.833</v>
      </c>
      <c r="E1373" s="53">
        <f t="shared" ref="E1373" si="1123">+E1224*$K$3</f>
        <v>0</v>
      </c>
      <c r="F1373" s="53">
        <f t="shared" ref="F1373:G1373" si="1124">+F699*$K$3</f>
        <v>397.51525000000004</v>
      </c>
      <c r="G1373" s="53">
        <f t="shared" si="1124"/>
        <v>308.29287500000004</v>
      </c>
    </row>
    <row r="1374" spans="1:7" ht="14" hidden="1" x14ac:dyDescent="0.15">
      <c r="A1374" s="42">
        <v>39</v>
      </c>
      <c r="B1374" s="43"/>
      <c r="C1374" s="53">
        <f t="shared" ref="C1374:D1374" si="1125">+C1150*$K$4</f>
        <v>1378.9805000000001</v>
      </c>
      <c r="D1374" s="53">
        <f t="shared" si="1125"/>
        <v>1044.7094999999999</v>
      </c>
      <c r="E1374" s="53">
        <f t="shared" ref="E1374" si="1126">+E1225*$K$3</f>
        <v>0</v>
      </c>
      <c r="F1374" s="53">
        <f t="shared" ref="F1374:G1374" si="1127">+F700*$K$3</f>
        <v>406.19321875000003</v>
      </c>
      <c r="G1374" s="53">
        <f t="shared" si="1127"/>
        <v>314.91384375000001</v>
      </c>
    </row>
    <row r="1375" spans="1:7" ht="14" hidden="1" x14ac:dyDescent="0.15">
      <c r="A1375" s="42">
        <v>40</v>
      </c>
      <c r="B1375" s="43"/>
      <c r="C1375" s="53">
        <f t="shared" ref="C1375:D1375" si="1128">+C1151*$K$4</f>
        <v>1410.9659999999999</v>
      </c>
      <c r="D1375" s="53">
        <f t="shared" si="1128"/>
        <v>1068.586</v>
      </c>
      <c r="E1375" s="53">
        <f t="shared" ref="E1375" si="1129">+E1226*$K$3</f>
        <v>0</v>
      </c>
      <c r="F1375" s="53">
        <f t="shared" ref="F1375:G1375" si="1130">+F701*$K$3</f>
        <v>415.06403125000003</v>
      </c>
      <c r="G1375" s="53">
        <f t="shared" si="1130"/>
        <v>321.92050000000006</v>
      </c>
    </row>
    <row r="1376" spans="1:7" ht="14" hidden="1" x14ac:dyDescent="0.15">
      <c r="A1376" s="42">
        <v>41</v>
      </c>
      <c r="B1376" s="43"/>
      <c r="C1376" s="53">
        <f t="shared" ref="C1376:D1376" si="1131">+C1152*$K$4</f>
        <v>1442.9514999999999</v>
      </c>
      <c r="D1376" s="53">
        <f t="shared" si="1131"/>
        <v>1092.4625000000001</v>
      </c>
      <c r="E1376" s="53">
        <f t="shared" ref="E1376" si="1132">+E1227*$K$3</f>
        <v>0</v>
      </c>
      <c r="F1376" s="53">
        <f t="shared" ref="F1376:G1376" si="1133">+F702*$K$3</f>
        <v>424.19196875000006</v>
      </c>
      <c r="G1376" s="53">
        <f t="shared" si="1133"/>
        <v>328.99143750000007</v>
      </c>
    </row>
    <row r="1377" spans="1:7" ht="14" hidden="1" x14ac:dyDescent="0.15">
      <c r="A1377" s="42">
        <v>42</v>
      </c>
      <c r="B1377" s="43"/>
      <c r="C1377" s="53">
        <f t="shared" ref="C1377:D1377" si="1134">+C1153*$K$4</f>
        <v>1476.739</v>
      </c>
      <c r="D1377" s="53">
        <f t="shared" si="1134"/>
        <v>1119.0420000000001</v>
      </c>
      <c r="E1377" s="53">
        <f t="shared" ref="E1377" si="1135">+E1228*$K$3</f>
        <v>0</v>
      </c>
      <c r="F1377" s="53">
        <f t="shared" ref="F1377:G1377" si="1136">+F703*$K$3</f>
        <v>433.57703125000006</v>
      </c>
      <c r="G1377" s="53">
        <f t="shared" si="1136"/>
        <v>336.31950000000001</v>
      </c>
    </row>
    <row r="1378" spans="1:7" ht="14" hidden="1" x14ac:dyDescent="0.15">
      <c r="A1378" s="42">
        <v>43</v>
      </c>
      <c r="B1378" s="43"/>
      <c r="C1378" s="53">
        <f t="shared" ref="C1378:D1378" si="1137">+C1154*$K$4</f>
        <v>1511.4275</v>
      </c>
      <c r="D1378" s="53">
        <f t="shared" si="1137"/>
        <v>1144.7204999999999</v>
      </c>
      <c r="E1378" s="53">
        <f t="shared" ref="E1378" si="1138">+E1229*$K$3</f>
        <v>0</v>
      </c>
      <c r="F1378" s="53">
        <f t="shared" ref="F1378:G1378" si="1139">+F704*$K$3</f>
        <v>443.4120625000001</v>
      </c>
      <c r="G1378" s="53">
        <f t="shared" si="1139"/>
        <v>343.84040625</v>
      </c>
    </row>
    <row r="1379" spans="1:7" ht="14" hidden="1" x14ac:dyDescent="0.15">
      <c r="A1379" s="42">
        <v>44</v>
      </c>
      <c r="B1379" s="43"/>
      <c r="C1379" s="53">
        <f t="shared" ref="C1379:D1379" si="1140">+C1155*$K$4</f>
        <v>1546.5664999999999</v>
      </c>
      <c r="D1379" s="53">
        <f t="shared" si="1140"/>
        <v>1171.7505000000001</v>
      </c>
      <c r="E1379" s="53">
        <f t="shared" ref="E1379" si="1141">+E1230*$K$3</f>
        <v>0</v>
      </c>
      <c r="F1379" s="53">
        <f t="shared" ref="F1379:G1379" si="1142">+F705*$K$3</f>
        <v>453.24709374999998</v>
      </c>
      <c r="G1379" s="53">
        <f t="shared" si="1142"/>
        <v>351.55415625000006</v>
      </c>
    </row>
    <row r="1380" spans="1:7" ht="14" hidden="1" x14ac:dyDescent="0.15">
      <c r="A1380" s="42">
        <v>45</v>
      </c>
      <c r="B1380" s="43"/>
      <c r="C1380" s="53">
        <f t="shared" ref="C1380:D1380" si="1143">+C1156*$K$4</f>
        <v>1582.6064999999999</v>
      </c>
      <c r="D1380" s="53">
        <f t="shared" si="1143"/>
        <v>1199.6814999999999</v>
      </c>
      <c r="E1380" s="53">
        <f t="shared" ref="E1380" si="1144">+E1231*$K$3</f>
        <v>0</v>
      </c>
      <c r="F1380" s="53">
        <f t="shared" ref="F1380:G1380" si="1145">+F706*$K$3</f>
        <v>463.46781250000004</v>
      </c>
      <c r="G1380" s="53">
        <f t="shared" si="1145"/>
        <v>359.46075000000008</v>
      </c>
    </row>
    <row r="1381" spans="1:7" ht="14" hidden="1" x14ac:dyDescent="0.15">
      <c r="A1381" s="42">
        <v>46</v>
      </c>
      <c r="B1381" s="43"/>
      <c r="C1381" s="53">
        <f t="shared" ref="C1381:D1381" si="1146">+C1157*$K$4</f>
        <v>1619.0970000000002</v>
      </c>
      <c r="D1381" s="53">
        <f t="shared" si="1146"/>
        <v>1227.6125</v>
      </c>
      <c r="E1381" s="53">
        <f t="shared" ref="E1381" si="1147">+E1232*$K$3</f>
        <v>0</v>
      </c>
      <c r="F1381" s="53">
        <f t="shared" ref="F1381:G1381" si="1148">+F707*$K$3</f>
        <v>473.94565625000013</v>
      </c>
      <c r="G1381" s="53">
        <f t="shared" si="1148"/>
        <v>367.62446875000006</v>
      </c>
    </row>
    <row r="1382" spans="1:7" ht="14" hidden="1" x14ac:dyDescent="0.15">
      <c r="A1382" s="42">
        <v>47</v>
      </c>
      <c r="B1382" s="43"/>
      <c r="C1382" s="53">
        <f t="shared" ref="C1382:D1382" si="1149">+C1158*$K$4</f>
        <v>1656.9389999999999</v>
      </c>
      <c r="D1382" s="53">
        <f t="shared" si="1149"/>
        <v>1256.4445000000001</v>
      </c>
      <c r="E1382" s="53">
        <f t="shared" ref="E1382" si="1150">+E1233*$K$3</f>
        <v>0</v>
      </c>
      <c r="F1382" s="53">
        <f t="shared" ref="F1382:G1382" si="1151">+F708*$K$3</f>
        <v>484.61634375000006</v>
      </c>
      <c r="G1382" s="53">
        <f t="shared" si="1151"/>
        <v>375.85246875000007</v>
      </c>
    </row>
    <row r="1383" spans="1:7" ht="14" hidden="1" x14ac:dyDescent="0.15">
      <c r="A1383" s="42">
        <v>48</v>
      </c>
      <c r="B1383" s="43"/>
      <c r="C1383" s="53">
        <f t="shared" ref="C1383:D1383" si="1152">+C1159*$K$4</f>
        <v>1694.7809999999999</v>
      </c>
      <c r="D1383" s="53">
        <f t="shared" si="1152"/>
        <v>1286.6279999999999</v>
      </c>
      <c r="E1383" s="53">
        <f t="shared" ref="E1383" si="1153">+E1234*$K$3</f>
        <v>0</v>
      </c>
      <c r="F1383" s="53">
        <f t="shared" ref="F1383:G1383" si="1154">+F709*$K$3</f>
        <v>495.54415625000001</v>
      </c>
      <c r="G1383" s="53">
        <f t="shared" si="1154"/>
        <v>384.33759375</v>
      </c>
    </row>
    <row r="1384" spans="1:7" ht="14" hidden="1" x14ac:dyDescent="0.15">
      <c r="A1384" s="42">
        <v>49</v>
      </c>
      <c r="B1384" s="43"/>
      <c r="C1384" s="53">
        <f t="shared" ref="C1384:D1384" si="1155">+C1160*$K$4</f>
        <v>1734.4250000000002</v>
      </c>
      <c r="D1384" s="53">
        <f t="shared" si="1155"/>
        <v>1317.7125000000001</v>
      </c>
      <c r="E1384" s="53">
        <f t="shared" ref="E1384" si="1156">+E1235*$K$3</f>
        <v>0</v>
      </c>
      <c r="F1384" s="53">
        <f t="shared" ref="F1384:G1384" si="1157">+F710*$K$3</f>
        <v>506.79337500000003</v>
      </c>
      <c r="G1384" s="53">
        <f t="shared" si="1157"/>
        <v>393.01556250000004</v>
      </c>
    </row>
    <row r="1385" spans="1:7" ht="14" hidden="1" x14ac:dyDescent="0.15">
      <c r="A1385" s="42">
        <v>50</v>
      </c>
      <c r="B1385" s="43"/>
      <c r="C1385" s="53">
        <f t="shared" ref="C1385:D1385" si="1158">+C1161*$K$4</f>
        <v>1774.97</v>
      </c>
      <c r="D1385" s="53">
        <f t="shared" si="1158"/>
        <v>1348.797</v>
      </c>
      <c r="E1385" s="53">
        <f t="shared" ref="E1385" si="1159">+E1236*$K$3</f>
        <v>0</v>
      </c>
      <c r="F1385" s="53">
        <f t="shared" ref="F1385:G1385" si="1160">+F711*$K$3</f>
        <v>518.17115625000008</v>
      </c>
      <c r="G1385" s="53">
        <f t="shared" si="1160"/>
        <v>401.88637500000004</v>
      </c>
    </row>
    <row r="1386" spans="1:7" ht="14" hidden="1" x14ac:dyDescent="0.15">
      <c r="A1386" s="42">
        <v>51</v>
      </c>
      <c r="B1386" s="43"/>
      <c r="C1386" s="53">
        <f t="shared" ref="C1386:D1386" si="1161">+C1162*$K$4</f>
        <v>1815.9655</v>
      </c>
      <c r="D1386" s="53">
        <f t="shared" si="1161"/>
        <v>1381.2329999999999</v>
      </c>
      <c r="E1386" s="53">
        <f t="shared" ref="E1386" si="1162">+E1237*$K$3</f>
        <v>0</v>
      </c>
      <c r="F1386" s="53">
        <f t="shared" ref="F1386:G1386" si="1163">+F712*$K$3</f>
        <v>529.9346250000001</v>
      </c>
      <c r="G1386" s="53">
        <f t="shared" si="1163"/>
        <v>410.95003125000011</v>
      </c>
    </row>
    <row r="1387" spans="1:7" ht="14" hidden="1" x14ac:dyDescent="0.15">
      <c r="A1387" s="42">
        <v>52</v>
      </c>
      <c r="B1387" s="43"/>
      <c r="C1387" s="53">
        <f t="shared" ref="C1387:D1387" si="1164">+C1163*$K$4</f>
        <v>1857.4114999999999</v>
      </c>
      <c r="D1387" s="53">
        <f t="shared" si="1164"/>
        <v>1413.2184999999999</v>
      </c>
      <c r="E1387" s="53">
        <f t="shared" ref="E1387" si="1165">+E1238*$K$3</f>
        <v>0</v>
      </c>
      <c r="F1387" s="53">
        <f t="shared" ref="F1387:G1387" si="1166">+F713*$K$3</f>
        <v>541.95521874999997</v>
      </c>
      <c r="G1387" s="53">
        <f t="shared" si="1166"/>
        <v>420.27081250000009</v>
      </c>
    </row>
    <row r="1388" spans="1:7" ht="14" hidden="1" x14ac:dyDescent="0.15">
      <c r="A1388" s="42">
        <v>53</v>
      </c>
      <c r="B1388" s="43"/>
      <c r="C1388" s="53">
        <f t="shared" ref="C1388:D1388" si="1167">+C1164*$K$4</f>
        <v>1898.4070000000002</v>
      </c>
      <c r="D1388" s="53">
        <f t="shared" si="1167"/>
        <v>1446.5554999999999</v>
      </c>
      <c r="E1388" s="53">
        <f t="shared" ref="E1388" si="1168">+E1239*$K$3</f>
        <v>0</v>
      </c>
      <c r="F1388" s="53">
        <f t="shared" ref="F1388:G1388" si="1169">+F714*$K$3</f>
        <v>554.10437500000012</v>
      </c>
      <c r="G1388" s="53">
        <f t="shared" si="1169"/>
        <v>429.72015625000006</v>
      </c>
    </row>
    <row r="1389" spans="1:7" ht="14" hidden="1" x14ac:dyDescent="0.15">
      <c r="A1389" s="42">
        <v>54</v>
      </c>
      <c r="B1389" s="45"/>
      <c r="C1389" s="53">
        <f t="shared" ref="C1389:D1389" si="1170">+C1165*$K$4</f>
        <v>1943.0065</v>
      </c>
      <c r="D1389" s="53">
        <f t="shared" si="1170"/>
        <v>1480.3430000000001</v>
      </c>
      <c r="E1389" s="53">
        <f t="shared" ref="E1389" si="1171">+E1240*$K$3</f>
        <v>0</v>
      </c>
      <c r="F1389" s="53">
        <f t="shared" ref="F1389:G1389" si="1172">+F715*$K$3</f>
        <v>566.63921875000017</v>
      </c>
      <c r="G1389" s="53">
        <f t="shared" si="1172"/>
        <v>439.426625</v>
      </c>
    </row>
    <row r="1390" spans="1:7" ht="14" hidden="1" x14ac:dyDescent="0.15">
      <c r="A1390" s="42">
        <v>55</v>
      </c>
      <c r="B1390" s="45"/>
      <c r="C1390" s="53">
        <f t="shared" ref="C1390:D1390" si="1173">+C1166*$K$4</f>
        <v>1987.1555000000001</v>
      </c>
      <c r="D1390" s="53">
        <f t="shared" si="1173"/>
        <v>1515.4820000000002</v>
      </c>
      <c r="E1390" s="53">
        <f t="shared" ref="E1390" si="1174">+E1241*$K$3</f>
        <v>0</v>
      </c>
      <c r="F1390" s="53">
        <f t="shared" ref="F1390:G1390" si="1175">+F716*$K$3</f>
        <v>579.43118750000008</v>
      </c>
      <c r="G1390" s="53">
        <f t="shared" si="1175"/>
        <v>449.32593750000007</v>
      </c>
    </row>
    <row r="1391" spans="1:7" ht="14" hidden="1" x14ac:dyDescent="0.15">
      <c r="A1391" s="42">
        <v>56</v>
      </c>
      <c r="B1391" s="45"/>
      <c r="C1391" s="53">
        <f t="shared" ref="C1391:D1391" si="1176">+C1167*$K$4</f>
        <v>2032.2055</v>
      </c>
      <c r="D1391" s="53">
        <f t="shared" si="1176"/>
        <v>1551.9725000000001</v>
      </c>
      <c r="E1391" s="53">
        <f t="shared" ref="E1391" si="1177">+E1242*$K$3</f>
        <v>0</v>
      </c>
      <c r="F1391" s="53">
        <f t="shared" ref="F1391:G1391" si="1178">+F717*$K$3</f>
        <v>592.35171875000015</v>
      </c>
      <c r="G1391" s="53">
        <f t="shared" si="1178"/>
        <v>459.4823750000001</v>
      </c>
    </row>
    <row r="1392" spans="1:7" ht="14" hidden="1" x14ac:dyDescent="0.15">
      <c r="A1392" s="42">
        <v>57</v>
      </c>
      <c r="B1392" s="45"/>
      <c r="C1392" s="53">
        <f t="shared" ref="C1392:D1392" si="1179">+C1168*$K$4</f>
        <v>2077.7060000000001</v>
      </c>
      <c r="D1392" s="53">
        <f t="shared" si="1179"/>
        <v>1588.0125</v>
      </c>
      <c r="E1392" s="53">
        <f t="shared" ref="E1392" si="1180">+E1243*$K$3</f>
        <v>0</v>
      </c>
      <c r="F1392" s="53">
        <f t="shared" ref="F1392:G1392" si="1181">+F718*$K$3</f>
        <v>605.6579375</v>
      </c>
      <c r="G1392" s="53">
        <f t="shared" si="1181"/>
        <v>469.63881250000003</v>
      </c>
    </row>
    <row r="1393" spans="1:7" ht="14" hidden="1" x14ac:dyDescent="0.15">
      <c r="A1393" s="42">
        <v>58</v>
      </c>
      <c r="B1393" s="45"/>
      <c r="C1393" s="53">
        <f t="shared" ref="C1393:D1393" si="1182">+C1169*$K$4</f>
        <v>2124.1075000000001</v>
      </c>
      <c r="D1393" s="53">
        <f t="shared" si="1182"/>
        <v>1625.404</v>
      </c>
      <c r="E1393" s="53">
        <f t="shared" ref="E1393" si="1183">+E1244*$K$3</f>
        <v>0</v>
      </c>
      <c r="F1393" s="53">
        <f t="shared" ref="F1393:G1393" si="1184">+F719*$K$3</f>
        <v>618.96415625000009</v>
      </c>
      <c r="G1393" s="53">
        <f t="shared" si="1184"/>
        <v>480.11665625000006</v>
      </c>
    </row>
    <row r="1394" spans="1:7" ht="14" hidden="1" x14ac:dyDescent="0.15">
      <c r="A1394" s="42">
        <v>59</v>
      </c>
      <c r="B1394" s="45"/>
      <c r="C1394" s="53">
        <f t="shared" ref="C1394:D1394" si="1185">+C1170*$K$4</f>
        <v>2170.9594999999999</v>
      </c>
      <c r="D1394" s="53">
        <f t="shared" si="1185"/>
        <v>1662.7954999999999</v>
      </c>
      <c r="E1394" s="53">
        <f t="shared" ref="E1394" si="1186">+E1245*$K$3</f>
        <v>0</v>
      </c>
      <c r="F1394" s="53">
        <f t="shared" ref="F1394:G1394" si="1187">+F720*$K$3</f>
        <v>632.7203437500001</v>
      </c>
      <c r="G1394" s="53">
        <f t="shared" si="1187"/>
        <v>490.78734375000005</v>
      </c>
    </row>
    <row r="1395" spans="1:7" ht="14" hidden="1" x14ac:dyDescent="0.15">
      <c r="A1395" s="42">
        <v>60</v>
      </c>
      <c r="B1395" s="45"/>
      <c r="C1395" s="53">
        <f t="shared" ref="C1395:D1395" si="1188">+C1171*$K$4</f>
        <v>2220.0640000000003</v>
      </c>
      <c r="D1395" s="53">
        <f t="shared" si="1188"/>
        <v>1701.5384999999999</v>
      </c>
      <c r="E1395" s="53">
        <f t="shared" ref="E1395" si="1189">+E1246*$K$3</f>
        <v>0</v>
      </c>
      <c r="F1395" s="53">
        <f t="shared" ref="F1395:G1395" si="1190">+F721*$K$3</f>
        <v>646.86221875000012</v>
      </c>
      <c r="G1395" s="53">
        <f t="shared" si="1190"/>
        <v>501.58659375000013</v>
      </c>
    </row>
    <row r="1396" spans="1:7" ht="14" hidden="1" x14ac:dyDescent="0.15">
      <c r="A1396" s="42">
        <v>61</v>
      </c>
      <c r="B1396" s="45"/>
      <c r="C1396" s="53">
        <f t="shared" ref="C1396:D1396" si="1191">+C1172*$K$4</f>
        <v>2472.7945</v>
      </c>
      <c r="D1396" s="53">
        <f t="shared" si="1191"/>
        <v>1904.7139999999999</v>
      </c>
      <c r="E1396" s="53">
        <f t="shared" ref="E1396" si="1192">+E1247*$K$3</f>
        <v>0</v>
      </c>
      <c r="F1396" s="53">
        <f t="shared" ref="F1396:G1396" si="1193">+F722*$K$3</f>
        <v>661.00409375000004</v>
      </c>
      <c r="G1396" s="53">
        <f t="shared" si="1193"/>
        <v>512.64296875000014</v>
      </c>
    </row>
    <row r="1397" spans="1:7" ht="14" hidden="1" x14ac:dyDescent="0.15">
      <c r="A1397" s="42">
        <v>62</v>
      </c>
      <c r="B1397" s="45"/>
      <c r="C1397" s="53">
        <f t="shared" ref="C1397:D1397" si="1194">+C1173*$K$4</f>
        <v>2745.7975000000001</v>
      </c>
      <c r="D1397" s="53">
        <f t="shared" si="1194"/>
        <v>2125.9095000000002</v>
      </c>
      <c r="E1397" s="53">
        <f t="shared" ref="E1397" si="1195">+E1248*$K$3</f>
        <v>0</v>
      </c>
      <c r="F1397" s="53">
        <f t="shared" ref="F1397:G1397" si="1196">+F723*$K$3</f>
        <v>736.27743750000002</v>
      </c>
      <c r="G1397" s="53">
        <f t="shared" si="1196"/>
        <v>571.07462500000008</v>
      </c>
    </row>
    <row r="1398" spans="1:7" ht="14" hidden="1" x14ac:dyDescent="0.15">
      <c r="A1398" s="42">
        <v>63</v>
      </c>
      <c r="B1398" s="45"/>
      <c r="C1398" s="53">
        <f t="shared" ref="C1398:D1398" si="1197">+C1174*$K$4</f>
        <v>3039.9740000000002</v>
      </c>
      <c r="D1398" s="53">
        <f t="shared" si="1197"/>
        <v>2366.4765000000002</v>
      </c>
      <c r="E1398" s="53">
        <f t="shared" ref="E1398" si="1198">+E1249*$K$3</f>
        <v>0</v>
      </c>
      <c r="F1398" s="53">
        <f t="shared" ref="F1398:G1398" si="1199">+F724*$K$3</f>
        <v>817.78606250000007</v>
      </c>
      <c r="G1398" s="53">
        <f t="shared" si="1199"/>
        <v>634.19881250000014</v>
      </c>
    </row>
    <row r="1399" spans="1:7" ht="14" hidden="1" x14ac:dyDescent="0.15">
      <c r="A1399" s="42">
        <v>64</v>
      </c>
      <c r="B1399" s="45"/>
      <c r="C1399" s="53">
        <f t="shared" ref="C1399:D1399" si="1200">+C1175*$K$4</f>
        <v>3354.4229999999998</v>
      </c>
      <c r="D1399" s="53">
        <f t="shared" si="1200"/>
        <v>2623.712</v>
      </c>
      <c r="E1399" s="53">
        <f t="shared" ref="E1399" si="1201">+E1250*$K$3</f>
        <v>0</v>
      </c>
      <c r="F1399" s="53">
        <f t="shared" ref="F1399:G1399" si="1202">+F725*$K$3</f>
        <v>905.72281250000015</v>
      </c>
      <c r="G1399" s="53">
        <f t="shared" si="1202"/>
        <v>702.46550000000002</v>
      </c>
    </row>
    <row r="1400" spans="1:7" ht="14" hidden="1" x14ac:dyDescent="0.15">
      <c r="A1400" s="42">
        <v>65</v>
      </c>
      <c r="B1400" s="45"/>
      <c r="C1400" s="53">
        <f t="shared" ref="C1400:D1400" si="1203">+C1176*$K$4</f>
        <v>3688.2435</v>
      </c>
      <c r="D1400" s="53">
        <f t="shared" si="1203"/>
        <v>2900.3190000000004</v>
      </c>
      <c r="E1400" s="53">
        <f t="shared" ref="E1400" si="1204">+E1251*$K$3</f>
        <v>0</v>
      </c>
      <c r="F1400" s="53">
        <f t="shared" ref="F1400:G1400" si="1205">+F726*$K$3</f>
        <v>999.89484375000018</v>
      </c>
      <c r="G1400" s="53">
        <f t="shared" si="1205"/>
        <v>775.55328125000017</v>
      </c>
    </row>
    <row r="1401" spans="1:7" ht="14" hidden="1" x14ac:dyDescent="0.15">
      <c r="A1401" s="42">
        <v>66</v>
      </c>
      <c r="B1401" s="45"/>
      <c r="C1401" s="53">
        <f t="shared" ref="C1401:D1401" si="1206">+C1177*$K$4</f>
        <v>4043.2375000000002</v>
      </c>
      <c r="D1401" s="53">
        <f t="shared" si="1206"/>
        <v>3194.0450000000001</v>
      </c>
      <c r="E1401" s="53">
        <f t="shared" ref="E1401" si="1207">+E1252*$K$3</f>
        <v>0</v>
      </c>
      <c r="F1401" s="53">
        <f t="shared" ref="F1401:G1401" si="1208">+F727*$K$3</f>
        <v>1100.5592812500001</v>
      </c>
      <c r="G1401" s="53">
        <f t="shared" si="1208"/>
        <v>853.52643750000004</v>
      </c>
    </row>
    <row r="1402" spans="1:7" ht="14" hidden="1" x14ac:dyDescent="0.15">
      <c r="A1402" s="42">
        <v>67</v>
      </c>
      <c r="B1402" s="45"/>
      <c r="C1402" s="53">
        <f t="shared" ref="C1402:D1402" si="1209">+C1178*$K$4</f>
        <v>4418.0535</v>
      </c>
      <c r="D1402" s="53">
        <f t="shared" si="1209"/>
        <v>3507.1425000000004</v>
      </c>
      <c r="E1402" s="53">
        <f t="shared" ref="E1402" si="1210">+E1253*$K$3</f>
        <v>0</v>
      </c>
      <c r="F1402" s="53">
        <f t="shared" ref="F1402:G1402" si="1211">+F728*$K$3</f>
        <v>1207.5875625000003</v>
      </c>
      <c r="G1402" s="53">
        <f t="shared" si="1211"/>
        <v>936.64209375000019</v>
      </c>
    </row>
    <row r="1403" spans="1:7" ht="14" hidden="1" x14ac:dyDescent="0.15">
      <c r="A1403" s="42">
        <v>68</v>
      </c>
      <c r="B1403" s="45"/>
      <c r="C1403" s="53">
        <f t="shared" ref="C1403:D1403" si="1212">+C1179*$K$4</f>
        <v>4813.5925000000007</v>
      </c>
      <c r="D1403" s="53">
        <f t="shared" si="1212"/>
        <v>3837.8094999999998</v>
      </c>
      <c r="E1403" s="53">
        <f t="shared" ref="E1403" si="1213">+E1254*$K$3</f>
        <v>0</v>
      </c>
      <c r="F1403" s="53">
        <f t="shared" ref="F1403:G1403" si="1214">+F729*$K$3</f>
        <v>1320.8511250000001</v>
      </c>
      <c r="G1403" s="53">
        <f t="shared" si="1214"/>
        <v>1024.45028125</v>
      </c>
    </row>
    <row r="1404" spans="1:7" ht="14" hidden="1" x14ac:dyDescent="0.15">
      <c r="A1404" s="42">
        <v>69</v>
      </c>
      <c r="B1404" s="45"/>
      <c r="C1404" s="53">
        <f t="shared" ref="C1404:D1404" si="1215">+C1180*$K$4</f>
        <v>5229.8545000000004</v>
      </c>
      <c r="D1404" s="53">
        <f t="shared" si="1215"/>
        <v>4186.0460000000003</v>
      </c>
      <c r="E1404" s="53">
        <f t="shared" ref="E1404" si="1216">+E1255*$K$3</f>
        <v>0</v>
      </c>
      <c r="F1404" s="53">
        <f t="shared" ref="F1404:G1404" si="1217">+F730*$K$3</f>
        <v>1440.7356562500004</v>
      </c>
      <c r="G1404" s="53">
        <f t="shared" si="1217"/>
        <v>1117.4009687500002</v>
      </c>
    </row>
    <row r="1405" spans="1:7" ht="14" hidden="1" x14ac:dyDescent="0.15">
      <c r="A1405" s="42">
        <v>70</v>
      </c>
      <c r="B1405" s="45"/>
      <c r="C1405" s="53">
        <f t="shared" ref="C1405:D1405" si="1218">+C1181*$K$4</f>
        <v>5666.3890000000001</v>
      </c>
      <c r="D1405" s="53">
        <f t="shared" si="1218"/>
        <v>4552.7530000000006</v>
      </c>
      <c r="E1405" s="53">
        <f t="shared" ref="E1405" si="1219">+E1256*$K$3</f>
        <v>0</v>
      </c>
      <c r="F1405" s="53">
        <f t="shared" ref="F1405:G1405" si="1220">+F731*$K$3</f>
        <v>1566.8554687500005</v>
      </c>
      <c r="G1405" s="53">
        <f t="shared" si="1220"/>
        <v>1215.1084687500002</v>
      </c>
    </row>
    <row r="1406" spans="1:7" ht="14" hidden="1" x14ac:dyDescent="0.15">
      <c r="A1406" s="42">
        <v>71</v>
      </c>
      <c r="B1406" s="45"/>
      <c r="C1406" s="53">
        <f t="shared" ref="C1406:D1406" si="1221">+C1182*$K$4</f>
        <v>6122.2950000000001</v>
      </c>
      <c r="D1406" s="53">
        <f t="shared" si="1221"/>
        <v>4938.3809999999994</v>
      </c>
      <c r="E1406" s="53">
        <f t="shared" ref="E1406" si="1222">+E1257*$K$3</f>
        <v>0</v>
      </c>
      <c r="F1406" s="53">
        <f t="shared" ref="F1406:G1406" si="1223">+F732*$K$3</f>
        <v>1699.4034062500002</v>
      </c>
      <c r="G1406" s="53">
        <f t="shared" si="1223"/>
        <v>1318.0227499999999</v>
      </c>
    </row>
    <row r="1407" spans="1:7" ht="14" hidden="1" x14ac:dyDescent="0.15">
      <c r="A1407" s="42">
        <v>72</v>
      </c>
      <c r="B1407" s="45"/>
      <c r="C1407" s="53">
        <f t="shared" ref="C1407:D1407" si="1224">+C1183*$K$4</f>
        <v>6598.924</v>
      </c>
      <c r="D1407" s="53">
        <f t="shared" si="1224"/>
        <v>5341.1280000000006</v>
      </c>
      <c r="E1407" s="53">
        <f t="shared" ref="E1407" si="1225">+E1258*$K$3</f>
        <v>0</v>
      </c>
      <c r="F1407" s="53">
        <f t="shared" ref="F1407:G1407" si="1226">+F733*$K$3</f>
        <v>1838.1866250000003</v>
      </c>
      <c r="G1407" s="53">
        <f t="shared" si="1226"/>
        <v>1425.5652812500002</v>
      </c>
    </row>
    <row r="1408" spans="1:7" ht="14" hidden="1" x14ac:dyDescent="0.15">
      <c r="A1408" s="42">
        <v>73</v>
      </c>
      <c r="B1408" s="45"/>
      <c r="C1408" s="53">
        <f t="shared" ref="C1408:D1408" si="1227">+C1184*$K$4</f>
        <v>7095.8255000000008</v>
      </c>
      <c r="D1408" s="53">
        <f t="shared" si="1227"/>
        <v>5762.7959999999994</v>
      </c>
      <c r="E1408" s="53">
        <f t="shared" ref="E1408" si="1228">+E1259*$K$3</f>
        <v>0</v>
      </c>
      <c r="F1408" s="53">
        <f t="shared" ref="F1408:G1408" si="1229">+F734*$K$3</f>
        <v>1983.4622500000003</v>
      </c>
      <c r="G1408" s="53">
        <f t="shared" si="1229"/>
        <v>1538.3145937500001</v>
      </c>
    </row>
    <row r="1409" spans="1:7" ht="14" hidden="1" x14ac:dyDescent="0.15">
      <c r="A1409" s="42">
        <v>74</v>
      </c>
      <c r="B1409" s="45"/>
      <c r="C1409" s="53">
        <f t="shared" ref="C1409:D1409" si="1230">+C1185*$K$4</f>
        <v>7613.9005000000006</v>
      </c>
      <c r="D1409" s="53">
        <f t="shared" si="1230"/>
        <v>6202.0334999999995</v>
      </c>
      <c r="E1409" s="53">
        <f t="shared" ref="E1409" si="1231">+E1260*$K$3</f>
        <v>0</v>
      </c>
      <c r="F1409" s="53">
        <f t="shared" ref="F1409:G1409" si="1232">+F735*$K$3</f>
        <v>2135.0374375000001</v>
      </c>
      <c r="G1409" s="53">
        <f t="shared" si="1232"/>
        <v>1655.7564375000002</v>
      </c>
    </row>
    <row r="1410" spans="1:7" ht="14" hidden="1" x14ac:dyDescent="0.15">
      <c r="A1410" s="42">
        <v>75</v>
      </c>
      <c r="B1410" s="45"/>
      <c r="C1410" s="53">
        <f t="shared" ref="C1410:D1410" si="1233">+C1186*$K$4</f>
        <v>8151.7975000000006</v>
      </c>
      <c r="D1410" s="53">
        <f t="shared" si="1233"/>
        <v>6659.7415000000001</v>
      </c>
      <c r="E1410" s="53">
        <f t="shared" ref="E1410" si="1234">+E1261*$K$3</f>
        <v>0</v>
      </c>
      <c r="F1410" s="53">
        <f t="shared" ref="F1410:G1410" si="1235">+F736*$K$3</f>
        <v>2292.9764687500005</v>
      </c>
      <c r="G1410" s="53">
        <f t="shared" si="1235"/>
        <v>1778.2765000000002</v>
      </c>
    </row>
    <row r="1411" spans="1:7" ht="14" hidden="1" x14ac:dyDescent="0.15">
      <c r="A1411" s="42">
        <v>76</v>
      </c>
      <c r="B1411" s="45"/>
      <c r="C1411" s="53">
        <f t="shared" ref="C1411:D1411" si="1236">+C1187*$K$4</f>
        <v>8151.7975000000006</v>
      </c>
      <c r="D1411" s="53">
        <f t="shared" si="1236"/>
        <v>6659.7415000000001</v>
      </c>
      <c r="E1411" s="53">
        <f t="shared" ref="E1411" si="1237">+E1262*$K$3</f>
        <v>0</v>
      </c>
      <c r="F1411" s="53">
        <f t="shared" ref="F1411:G1411" si="1238">+F737*$K$3</f>
        <v>2457.3436250000004</v>
      </c>
      <c r="G1411" s="53">
        <f t="shared" si="1238"/>
        <v>1905.7462187500005</v>
      </c>
    </row>
    <row r="1412" spans="1:7" ht="14" hidden="1" x14ac:dyDescent="0.15">
      <c r="A1412" s="42">
        <v>77</v>
      </c>
      <c r="B1412" s="45"/>
      <c r="C1412" s="53">
        <f t="shared" ref="C1412:D1412" si="1239">+C1188*$K$4</f>
        <v>8151.7975000000006</v>
      </c>
      <c r="D1412" s="53">
        <f t="shared" si="1239"/>
        <v>6659.7415000000001</v>
      </c>
      <c r="E1412" s="53">
        <f t="shared" ref="E1412" si="1240">+E1263*$K$3</f>
        <v>0</v>
      </c>
      <c r="F1412" s="53">
        <f t="shared" ref="F1412:G1412" si="1241">+F738*$K$3</f>
        <v>2457.3436250000004</v>
      </c>
      <c r="G1412" s="53">
        <f t="shared" si="1241"/>
        <v>1905.7462187500005</v>
      </c>
    </row>
    <row r="1413" spans="1:7" ht="14" hidden="1" x14ac:dyDescent="0.15">
      <c r="A1413" s="42">
        <v>78</v>
      </c>
      <c r="B1413" s="45"/>
      <c r="C1413" s="53">
        <f t="shared" ref="C1413:D1413" si="1242">+C1189*$K$4</f>
        <v>8151.7975000000006</v>
      </c>
      <c r="D1413" s="53">
        <f t="shared" si="1242"/>
        <v>6659.7415000000001</v>
      </c>
      <c r="E1413" s="53">
        <f t="shared" ref="E1413" si="1243">+E1264*$K$3</f>
        <v>0</v>
      </c>
      <c r="F1413" s="53">
        <f t="shared" ref="F1413:G1413" si="1244">+F739*$K$3</f>
        <v>2457.3436250000004</v>
      </c>
      <c r="G1413" s="53">
        <f t="shared" si="1244"/>
        <v>1905.7462187500005</v>
      </c>
    </row>
    <row r="1414" spans="1:7" ht="14" hidden="1" x14ac:dyDescent="0.15">
      <c r="A1414" s="42">
        <v>79</v>
      </c>
      <c r="B1414" s="45"/>
      <c r="C1414" s="53">
        <f t="shared" ref="C1414:D1414" si="1245">+C1190*$K$4</f>
        <v>8151.7975000000006</v>
      </c>
      <c r="D1414" s="53">
        <f t="shared" si="1245"/>
        <v>6659.7415000000001</v>
      </c>
      <c r="E1414" s="53">
        <f t="shared" ref="E1414" si="1246">+E1265*$K$3</f>
        <v>0</v>
      </c>
      <c r="F1414" s="53">
        <f t="shared" ref="F1414:G1414" si="1247">+F740*$K$3</f>
        <v>2457.3436250000004</v>
      </c>
      <c r="G1414" s="53">
        <f t="shared" si="1247"/>
        <v>1905.7462187500005</v>
      </c>
    </row>
    <row r="1415" spans="1:7" ht="14" hidden="1" x14ac:dyDescent="0.15">
      <c r="A1415" s="42">
        <v>80</v>
      </c>
      <c r="B1415" s="45"/>
      <c r="C1415" s="53">
        <f t="shared" ref="C1415:D1415" si="1248">+C1191*$K$4</f>
        <v>8151.7975000000006</v>
      </c>
      <c r="D1415" s="53">
        <f t="shared" si="1248"/>
        <v>6659.7415000000001</v>
      </c>
      <c r="E1415" s="53">
        <f t="shared" ref="E1415" si="1249">+E1266*$K$3</f>
        <v>0</v>
      </c>
      <c r="F1415" s="53">
        <f t="shared" ref="F1415:G1415" si="1250">+F741*$K$3</f>
        <v>2457.3436250000004</v>
      </c>
      <c r="G1415" s="53">
        <f t="shared" si="1250"/>
        <v>1905.7462187500005</v>
      </c>
    </row>
    <row r="1416" spans="1:7" ht="14" hidden="1" x14ac:dyDescent="0.15">
      <c r="A1416" s="42">
        <v>81</v>
      </c>
      <c r="B1416" s="45"/>
      <c r="C1416" s="53">
        <f t="shared" ref="C1416:D1416" si="1251">+C1192*$K$4</f>
        <v>8151.7975000000006</v>
      </c>
      <c r="D1416" s="53">
        <f t="shared" si="1251"/>
        <v>6659.7415000000001</v>
      </c>
      <c r="E1416" s="53">
        <f t="shared" ref="E1416" si="1252">+E1267*$K$3</f>
        <v>0</v>
      </c>
      <c r="F1416" s="53">
        <f t="shared" ref="F1416:G1416" si="1253">+F742*$K$3</f>
        <v>2457.3436250000004</v>
      </c>
      <c r="G1416" s="53">
        <f t="shared" si="1253"/>
        <v>1905.7462187500005</v>
      </c>
    </row>
    <row r="1417" spans="1:7" ht="14" hidden="1" x14ac:dyDescent="0.15">
      <c r="A1417" s="42">
        <v>82</v>
      </c>
      <c r="B1417" s="45"/>
      <c r="C1417" s="53">
        <f t="shared" ref="C1417:D1417" si="1254">+C1193*$K$4</f>
        <v>8151.7975000000006</v>
      </c>
      <c r="D1417" s="53">
        <f t="shared" si="1254"/>
        <v>6659.7415000000001</v>
      </c>
      <c r="E1417" s="53">
        <f t="shared" ref="E1417" si="1255">+E1268*$K$3</f>
        <v>0</v>
      </c>
      <c r="F1417" s="53">
        <f t="shared" ref="F1417:G1417" si="1256">+F743*$K$3</f>
        <v>2457.3436250000004</v>
      </c>
      <c r="G1417" s="53">
        <f t="shared" si="1256"/>
        <v>1905.7462187500005</v>
      </c>
    </row>
    <row r="1418" spans="1:7" ht="14" hidden="1" x14ac:dyDescent="0.15">
      <c r="A1418" s="42">
        <v>83</v>
      </c>
      <c r="B1418" s="45"/>
      <c r="C1418" s="53">
        <f t="shared" ref="C1418:D1418" si="1257">+C1194*$K$4</f>
        <v>8151.7975000000006</v>
      </c>
      <c r="D1418" s="53">
        <f t="shared" si="1257"/>
        <v>6659.7415000000001</v>
      </c>
      <c r="E1418" s="53">
        <f t="shared" ref="E1418" si="1258">+E1269*$K$3</f>
        <v>0</v>
      </c>
      <c r="F1418" s="53">
        <f t="shared" ref="F1418:G1418" si="1259">+F744*$K$3</f>
        <v>2457.3436250000004</v>
      </c>
      <c r="G1418" s="53">
        <f t="shared" si="1259"/>
        <v>1905.7462187500005</v>
      </c>
    </row>
    <row r="1419" spans="1:7" ht="14" hidden="1" x14ac:dyDescent="0.15">
      <c r="A1419" s="42">
        <v>84</v>
      </c>
      <c r="B1419" s="45" t="s">
        <v>3</v>
      </c>
      <c r="C1419" s="53">
        <f t="shared" ref="C1419:D1419" si="1260">+C1195*$K$4</f>
        <v>8151.7975000000006</v>
      </c>
      <c r="D1419" s="53">
        <f t="shared" si="1260"/>
        <v>6659.7415000000001</v>
      </c>
      <c r="E1419" s="53">
        <f t="shared" ref="E1419" si="1261">+E1270*$K$3</f>
        <v>0</v>
      </c>
      <c r="F1419" s="53">
        <f t="shared" ref="F1419:G1419" si="1262">+F745*$K$3</f>
        <v>2457.3436250000004</v>
      </c>
      <c r="G1419" s="53">
        <f t="shared" si="1262"/>
        <v>1905.7462187500005</v>
      </c>
    </row>
    <row r="1420" spans="1:7" ht="14" hidden="1" x14ac:dyDescent="0.15">
      <c r="A1420" s="42">
        <v>1</v>
      </c>
      <c r="B1420" s="45" t="s">
        <v>4</v>
      </c>
      <c r="C1420" s="53">
        <f t="shared" ref="C1420:D1420" si="1263">+C1196*$K$4</f>
        <v>417.16300000000001</v>
      </c>
      <c r="D1420" s="53">
        <f t="shared" si="1263"/>
        <v>327.06300000000005</v>
      </c>
      <c r="E1420" s="53">
        <f t="shared" ref="E1420" si="1264">+E1271*$K$3</f>
        <v>0</v>
      </c>
      <c r="F1420" s="53">
        <f t="shared" ref="F1420:G1420" si="1265">+F746*$K$3</f>
        <v>2457.3436250000004</v>
      </c>
      <c r="G1420" s="53">
        <f t="shared" si="1265"/>
        <v>1905.7462187500005</v>
      </c>
    </row>
    <row r="1421" spans="1:7" ht="14" hidden="1" x14ac:dyDescent="0.15">
      <c r="A1421" s="42">
        <v>2</v>
      </c>
      <c r="B1421" s="45" t="s">
        <v>1</v>
      </c>
      <c r="C1421" s="53">
        <f t="shared" ref="C1421:D1421" si="1266">+C1197*$K$4</f>
        <v>709.08699999999999</v>
      </c>
      <c r="D1421" s="53">
        <f t="shared" si="1266"/>
        <v>556.81799999999998</v>
      </c>
      <c r="E1421" s="53">
        <f t="shared" ref="E1421" si="1267">+E1272*$K$3</f>
        <v>0</v>
      </c>
      <c r="F1421" s="53">
        <f t="shared" ref="F1421:G1421" si="1268">+F747*$K$3</f>
        <v>130.2338125</v>
      </c>
      <c r="G1421" s="53">
        <f t="shared" si="1268"/>
        <v>100.98584375</v>
      </c>
    </row>
    <row r="1422" spans="1:7" ht="14" hidden="1" x14ac:dyDescent="0.15">
      <c r="A1422" s="42">
        <v>3</v>
      </c>
      <c r="B1422" s="45" t="s">
        <v>5</v>
      </c>
      <c r="C1422" s="53">
        <f t="shared" ref="C1422:D1422" si="1269">+C1198*$K$4</f>
        <v>1001.0110000000001</v>
      </c>
      <c r="D1422" s="53">
        <f t="shared" si="1269"/>
        <v>783.87</v>
      </c>
      <c r="E1422" s="53">
        <f t="shared" ref="E1422" si="1270">+E1273*$K$3</f>
        <v>0</v>
      </c>
      <c r="F1422" s="53">
        <f t="shared" ref="F1422:G1422" si="1271">+F748*$K$3</f>
        <v>221.25606250000001</v>
      </c>
      <c r="G1422" s="53">
        <f t="shared" si="1271"/>
        <v>171.63093750000004</v>
      </c>
    </row>
    <row r="1423" spans="1:7" ht="14" hidden="1" thickBot="1" x14ac:dyDescent="0.2"/>
    <row r="1424" spans="1:7" ht="18" hidden="1" x14ac:dyDescent="0.2">
      <c r="A1424" s="271" t="s">
        <v>22</v>
      </c>
      <c r="B1424" s="272"/>
      <c r="C1424" s="272"/>
      <c r="D1424" s="272"/>
      <c r="E1424" s="272"/>
      <c r="F1424" s="272"/>
      <c r="G1424" s="273"/>
    </row>
    <row r="1425" spans="1:7" ht="18" hidden="1" x14ac:dyDescent="0.2">
      <c r="A1425" s="274" t="s">
        <v>11</v>
      </c>
      <c r="B1425" s="275"/>
      <c r="C1425" s="275"/>
      <c r="D1425" s="275"/>
      <c r="E1425" s="275"/>
      <c r="F1425" s="275"/>
      <c r="G1425" s="276"/>
    </row>
    <row r="1426" spans="1:7" hidden="1" x14ac:dyDescent="0.15">
      <c r="A1426" s="268" t="s">
        <v>0</v>
      </c>
      <c r="B1426" s="269"/>
      <c r="C1426" s="269"/>
      <c r="D1426" s="269"/>
      <c r="E1426" s="269"/>
      <c r="F1426" s="269"/>
      <c r="G1426" s="270"/>
    </row>
    <row r="1427" spans="1:7" hidden="1" x14ac:dyDescent="0.15">
      <c r="A1427" s="42" t="s">
        <v>2</v>
      </c>
      <c r="B1427" s="43" t="s">
        <v>2</v>
      </c>
      <c r="C1427" s="63">
        <v>0</v>
      </c>
      <c r="D1427" s="63">
        <v>1000</v>
      </c>
      <c r="E1427" s="63">
        <v>2000</v>
      </c>
      <c r="F1427" s="68"/>
      <c r="G1427" s="69"/>
    </row>
    <row r="1428" spans="1:7" ht="14" hidden="1" x14ac:dyDescent="0.15">
      <c r="A1428" s="42">
        <v>18</v>
      </c>
      <c r="B1428" s="43"/>
      <c r="C1428" s="53">
        <f>+C905*$K$4</f>
        <v>9423.93</v>
      </c>
      <c r="D1428" s="53">
        <f>+D905*$K$4</f>
        <v>6080.6900000000005</v>
      </c>
      <c r="E1428" s="53">
        <f>+E905*$K$4</f>
        <v>0</v>
      </c>
      <c r="F1428" s="53">
        <f t="shared" ref="F1428:G1428" si="1272">+F754*$K$3</f>
        <v>0</v>
      </c>
      <c r="G1428" s="53">
        <f t="shared" si="1272"/>
        <v>0</v>
      </c>
    </row>
    <row r="1429" spans="1:7" ht="14" hidden="1" x14ac:dyDescent="0.15">
      <c r="A1429" s="42">
        <v>19</v>
      </c>
      <c r="B1429" s="43"/>
      <c r="C1429" s="53">
        <f t="shared" ref="C1429:E1429" si="1273">+C906*$K$4</f>
        <v>9547.42</v>
      </c>
      <c r="D1429" s="53">
        <f t="shared" si="1273"/>
        <v>6160.72</v>
      </c>
      <c r="E1429" s="53">
        <f t="shared" si="1273"/>
        <v>0</v>
      </c>
      <c r="F1429" s="53">
        <f t="shared" ref="F1429:G1429" si="1274">+F755*$K$3</f>
        <v>150.09671875000004</v>
      </c>
      <c r="G1429" s="53">
        <f t="shared" si="1274"/>
        <v>0</v>
      </c>
    </row>
    <row r="1430" spans="1:7" ht="14" hidden="1" x14ac:dyDescent="0.15">
      <c r="A1430" s="42">
        <v>20</v>
      </c>
      <c r="B1430" s="43"/>
      <c r="C1430" s="53">
        <f t="shared" ref="C1430:E1430" si="1275">+C907*$K$4</f>
        <v>9674.6200000000008</v>
      </c>
      <c r="D1430" s="53">
        <f t="shared" si="1275"/>
        <v>6242.34</v>
      </c>
      <c r="E1430" s="53">
        <f t="shared" si="1275"/>
        <v>0</v>
      </c>
      <c r="F1430" s="53">
        <f t="shared" ref="F1430:G1430" si="1276">+F756*$K$3</f>
        <v>151.51090625000001</v>
      </c>
      <c r="G1430" s="53">
        <f t="shared" si="1276"/>
        <v>0</v>
      </c>
    </row>
    <row r="1431" spans="1:7" ht="14" hidden="1" x14ac:dyDescent="0.15">
      <c r="A1431" s="42">
        <v>21</v>
      </c>
      <c r="B1431" s="43"/>
      <c r="C1431" s="53">
        <f t="shared" ref="C1431:E1431" si="1277">+C908*$K$4</f>
        <v>9806.59</v>
      </c>
      <c r="D1431" s="53">
        <f t="shared" si="1277"/>
        <v>6327.67</v>
      </c>
      <c r="E1431" s="53">
        <f t="shared" si="1277"/>
        <v>0</v>
      </c>
      <c r="F1431" s="53">
        <f t="shared" ref="F1431:G1431" si="1278">+F757*$K$3</f>
        <v>153.11793750000001</v>
      </c>
      <c r="G1431" s="53">
        <f t="shared" si="1278"/>
        <v>0</v>
      </c>
    </row>
    <row r="1432" spans="1:7" ht="14" hidden="1" x14ac:dyDescent="0.15">
      <c r="A1432" s="42">
        <v>22</v>
      </c>
      <c r="B1432" s="43"/>
      <c r="C1432" s="53">
        <f t="shared" ref="C1432:E1432" si="1279">+C909*$K$4</f>
        <v>9943.86</v>
      </c>
      <c r="D1432" s="53">
        <f t="shared" si="1279"/>
        <v>6415.6500000000005</v>
      </c>
      <c r="E1432" s="53">
        <f t="shared" si="1279"/>
        <v>0</v>
      </c>
      <c r="F1432" s="53">
        <f t="shared" ref="F1432:G1432" si="1280">+F758*$K$3</f>
        <v>154.72496875000002</v>
      </c>
      <c r="G1432" s="53">
        <f t="shared" si="1280"/>
        <v>0</v>
      </c>
    </row>
    <row r="1433" spans="1:7" ht="14" hidden="1" x14ac:dyDescent="0.15">
      <c r="A1433" s="42">
        <v>23</v>
      </c>
      <c r="B1433" s="43"/>
      <c r="C1433" s="53">
        <f t="shared" ref="C1433:E1433" si="1281">+C910*$K$4</f>
        <v>10083.780000000001</v>
      </c>
      <c r="D1433" s="53">
        <f t="shared" si="1281"/>
        <v>6505.22</v>
      </c>
      <c r="E1433" s="53">
        <f t="shared" si="1281"/>
        <v>0</v>
      </c>
      <c r="F1433" s="53">
        <f t="shared" ref="F1433:G1433" si="1282">+F759*$K$3</f>
        <v>156.39628125000002</v>
      </c>
      <c r="G1433" s="53">
        <f t="shared" si="1282"/>
        <v>0</v>
      </c>
    </row>
    <row r="1434" spans="1:7" ht="14" hidden="1" x14ac:dyDescent="0.15">
      <c r="A1434" s="42">
        <v>24</v>
      </c>
      <c r="B1434" s="43"/>
      <c r="C1434" s="53">
        <f t="shared" ref="C1434:E1434" si="1283">+C911*$K$4</f>
        <v>10226.880000000001</v>
      </c>
      <c r="D1434" s="53">
        <f t="shared" si="1283"/>
        <v>6598.5</v>
      </c>
      <c r="E1434" s="53">
        <f t="shared" si="1283"/>
        <v>0</v>
      </c>
      <c r="F1434" s="53">
        <f t="shared" ref="F1434:G1434" si="1284">+F760*$K$3</f>
        <v>158.00331250000002</v>
      </c>
      <c r="G1434" s="53">
        <f t="shared" si="1284"/>
        <v>0</v>
      </c>
    </row>
    <row r="1435" spans="1:7" ht="14" hidden="1" x14ac:dyDescent="0.15">
      <c r="A1435" s="42">
        <v>25</v>
      </c>
      <c r="B1435" s="43"/>
      <c r="C1435" s="53">
        <f t="shared" ref="C1435:E1435" si="1285">+C912*$K$4</f>
        <v>10375.810000000001</v>
      </c>
      <c r="D1435" s="53">
        <f t="shared" si="1285"/>
        <v>6694.43</v>
      </c>
      <c r="E1435" s="53">
        <f t="shared" si="1285"/>
        <v>0</v>
      </c>
      <c r="F1435" s="53">
        <f t="shared" ref="F1435:G1435" si="1286">+F761*$K$3</f>
        <v>159.73890625000004</v>
      </c>
      <c r="G1435" s="53">
        <f t="shared" si="1286"/>
        <v>0</v>
      </c>
    </row>
    <row r="1436" spans="1:7" ht="14" hidden="1" x14ac:dyDescent="0.15">
      <c r="A1436" s="42">
        <v>26</v>
      </c>
      <c r="B1436" s="43"/>
      <c r="C1436" s="53">
        <f t="shared" ref="C1436:E1436" si="1287">+C913*$K$4</f>
        <v>10589.93</v>
      </c>
      <c r="D1436" s="53">
        <f t="shared" si="1287"/>
        <v>6832.76</v>
      </c>
      <c r="E1436" s="53">
        <f t="shared" si="1287"/>
        <v>0</v>
      </c>
      <c r="F1436" s="53">
        <f t="shared" ref="F1436:G1436" si="1288">+F762*$K$3</f>
        <v>161.47450000000001</v>
      </c>
      <c r="G1436" s="53">
        <f t="shared" si="1288"/>
        <v>0</v>
      </c>
    </row>
    <row r="1437" spans="1:7" ht="14" hidden="1" x14ac:dyDescent="0.15">
      <c r="A1437" s="42">
        <v>27</v>
      </c>
      <c r="B1437" s="43"/>
      <c r="C1437" s="53">
        <f t="shared" ref="C1437:E1437" si="1289">+C914*$K$4</f>
        <v>10812</v>
      </c>
      <c r="D1437" s="53">
        <f t="shared" si="1289"/>
        <v>6975.8600000000006</v>
      </c>
      <c r="E1437" s="53">
        <f t="shared" si="1289"/>
        <v>0</v>
      </c>
      <c r="F1437" s="53">
        <f t="shared" ref="F1437:G1437" si="1290">+F763*$K$3</f>
        <v>164.23859375000004</v>
      </c>
      <c r="G1437" s="53">
        <f t="shared" si="1290"/>
        <v>0</v>
      </c>
    </row>
    <row r="1438" spans="1:7" ht="14" hidden="1" x14ac:dyDescent="0.15">
      <c r="A1438" s="42">
        <v>28</v>
      </c>
      <c r="B1438" s="43"/>
      <c r="C1438" s="53">
        <f t="shared" ref="C1438:E1438" si="1291">+C915*$K$4</f>
        <v>11042.550000000001</v>
      </c>
      <c r="D1438" s="53">
        <f t="shared" si="1291"/>
        <v>7124.26</v>
      </c>
      <c r="E1438" s="53">
        <f t="shared" si="1291"/>
        <v>0</v>
      </c>
      <c r="F1438" s="53">
        <f t="shared" ref="F1438:G1438" si="1292">+F764*$K$3</f>
        <v>167.06696875000006</v>
      </c>
      <c r="G1438" s="53">
        <f t="shared" si="1292"/>
        <v>0</v>
      </c>
    </row>
    <row r="1439" spans="1:7" ht="14" hidden="1" x14ac:dyDescent="0.15">
      <c r="A1439" s="42">
        <v>29</v>
      </c>
      <c r="B1439" s="43"/>
      <c r="C1439" s="53">
        <f t="shared" ref="C1439:E1439" si="1293">+C916*$K$4</f>
        <v>11281.58</v>
      </c>
      <c r="D1439" s="53">
        <f t="shared" si="1293"/>
        <v>7279.02</v>
      </c>
      <c r="E1439" s="53">
        <f t="shared" si="1293"/>
        <v>0</v>
      </c>
      <c r="F1439" s="53">
        <f t="shared" ref="F1439:G1439" si="1294">+F765*$K$3</f>
        <v>169.95962500000005</v>
      </c>
      <c r="G1439" s="53">
        <f t="shared" si="1294"/>
        <v>0</v>
      </c>
    </row>
    <row r="1440" spans="1:7" ht="14" hidden="1" x14ac:dyDescent="0.15">
      <c r="A1440" s="42">
        <v>30</v>
      </c>
      <c r="B1440" s="43"/>
      <c r="C1440" s="53">
        <f t="shared" ref="C1440:E1440" si="1295">+C917*$K$4</f>
        <v>11526.970000000001</v>
      </c>
      <c r="D1440" s="53">
        <f t="shared" si="1295"/>
        <v>7438.02</v>
      </c>
      <c r="E1440" s="53">
        <f t="shared" si="1295"/>
        <v>0</v>
      </c>
      <c r="F1440" s="53">
        <f t="shared" ref="F1440:G1440" si="1296">+F766*$K$3</f>
        <v>173.04512500000001</v>
      </c>
      <c r="G1440" s="53">
        <f t="shared" si="1296"/>
        <v>0</v>
      </c>
    </row>
    <row r="1441" spans="1:7" ht="14" hidden="1" x14ac:dyDescent="0.15">
      <c r="A1441" s="42">
        <v>31</v>
      </c>
      <c r="B1441" s="43"/>
      <c r="C1441" s="53">
        <f t="shared" ref="C1441:E1441" si="1297">+C918*$K$4</f>
        <v>11781.900000000001</v>
      </c>
      <c r="D1441" s="53">
        <f t="shared" si="1297"/>
        <v>7601.26</v>
      </c>
      <c r="E1441" s="53">
        <f t="shared" si="1297"/>
        <v>0</v>
      </c>
      <c r="F1441" s="53">
        <f t="shared" ref="F1441:G1441" si="1298">+F767*$K$3</f>
        <v>176.32346875000002</v>
      </c>
      <c r="G1441" s="53">
        <f t="shared" si="1298"/>
        <v>0</v>
      </c>
    </row>
    <row r="1442" spans="1:7" ht="14" hidden="1" x14ac:dyDescent="0.15">
      <c r="A1442" s="42">
        <v>32</v>
      </c>
      <c r="B1442" s="43"/>
      <c r="C1442" s="53">
        <f t="shared" ref="C1442:E1442" si="1299">+C919*$K$4</f>
        <v>12043.720000000001</v>
      </c>
      <c r="D1442" s="53">
        <f t="shared" si="1299"/>
        <v>7770.3300000000008</v>
      </c>
      <c r="E1442" s="53">
        <f t="shared" si="1299"/>
        <v>0</v>
      </c>
      <c r="F1442" s="53">
        <f t="shared" ref="F1442:G1442" si="1300">+F768*$K$3</f>
        <v>179.60181250000005</v>
      </c>
      <c r="G1442" s="53">
        <f t="shared" si="1300"/>
        <v>0</v>
      </c>
    </row>
    <row r="1443" spans="1:7" ht="14" hidden="1" x14ac:dyDescent="0.15">
      <c r="A1443" s="42">
        <v>33</v>
      </c>
      <c r="B1443" s="43"/>
      <c r="C1443" s="53">
        <f t="shared" ref="C1443:E1443" si="1301">+C920*$K$4</f>
        <v>12315.08</v>
      </c>
      <c r="D1443" s="53">
        <f t="shared" si="1301"/>
        <v>7945.2300000000005</v>
      </c>
      <c r="E1443" s="53">
        <f t="shared" si="1301"/>
        <v>0</v>
      </c>
      <c r="F1443" s="53">
        <f t="shared" ref="F1443:G1443" si="1302">+F769*$K$3</f>
        <v>183.00871875000001</v>
      </c>
      <c r="G1443" s="53">
        <f t="shared" si="1302"/>
        <v>0</v>
      </c>
    </row>
    <row r="1444" spans="1:7" ht="14" hidden="1" x14ac:dyDescent="0.15">
      <c r="A1444" s="42">
        <v>34</v>
      </c>
      <c r="B1444" s="43"/>
      <c r="C1444" s="53">
        <f t="shared" ref="C1444:E1444" si="1303">+C921*$K$4</f>
        <v>12593.33</v>
      </c>
      <c r="D1444" s="53">
        <f t="shared" si="1303"/>
        <v>8125.43</v>
      </c>
      <c r="E1444" s="53">
        <f t="shared" si="1303"/>
        <v>0</v>
      </c>
      <c r="F1444" s="53">
        <f t="shared" ref="F1444:G1444" si="1304">+F770*$K$3</f>
        <v>186.60846875000001</v>
      </c>
      <c r="G1444" s="53">
        <f t="shared" si="1304"/>
        <v>0</v>
      </c>
    </row>
    <row r="1445" spans="1:7" ht="14" hidden="1" x14ac:dyDescent="0.15">
      <c r="A1445" s="42">
        <v>35</v>
      </c>
      <c r="B1445" s="43"/>
      <c r="C1445" s="53">
        <f t="shared" ref="C1445:E1445" si="1305">+C922*$K$4</f>
        <v>12880.060000000001</v>
      </c>
      <c r="D1445" s="53">
        <f t="shared" si="1305"/>
        <v>8310.4</v>
      </c>
      <c r="E1445" s="53">
        <f t="shared" si="1305"/>
        <v>0</v>
      </c>
      <c r="F1445" s="53">
        <f t="shared" ref="F1445:G1445" si="1306">+F771*$K$3</f>
        <v>190.33678125000003</v>
      </c>
      <c r="G1445" s="53">
        <f t="shared" si="1306"/>
        <v>0</v>
      </c>
    </row>
    <row r="1446" spans="1:7" ht="14" hidden="1" x14ac:dyDescent="0.15">
      <c r="A1446" s="42">
        <v>36</v>
      </c>
      <c r="B1446" s="43"/>
      <c r="C1446" s="53">
        <f t="shared" ref="C1446:E1446" si="1307">+C923*$K$4</f>
        <v>13175.27</v>
      </c>
      <c r="D1446" s="53">
        <f t="shared" si="1307"/>
        <v>8500.1400000000012</v>
      </c>
      <c r="E1446" s="53">
        <f t="shared" si="1307"/>
        <v>0</v>
      </c>
      <c r="F1446" s="53">
        <f t="shared" ref="F1446:G1446" si="1308">+F772*$K$3</f>
        <v>194.32221875000002</v>
      </c>
      <c r="G1446" s="53">
        <f t="shared" si="1308"/>
        <v>0</v>
      </c>
    </row>
    <row r="1447" spans="1:7" ht="14" hidden="1" x14ac:dyDescent="0.15">
      <c r="A1447" s="42">
        <v>37</v>
      </c>
      <c r="B1447" s="43"/>
      <c r="C1447" s="53">
        <f t="shared" ref="C1447:E1447" si="1309">+C924*$K$4</f>
        <v>13477.37</v>
      </c>
      <c r="D1447" s="53">
        <f t="shared" si="1309"/>
        <v>8695.18</v>
      </c>
      <c r="E1447" s="53">
        <f t="shared" si="1309"/>
        <v>0</v>
      </c>
      <c r="F1447" s="53">
        <f t="shared" ref="F1447:G1447" si="1310">+F773*$K$3</f>
        <v>198.30765625000004</v>
      </c>
      <c r="G1447" s="53">
        <f t="shared" si="1310"/>
        <v>0</v>
      </c>
    </row>
    <row r="1448" spans="1:7" ht="14" hidden="1" x14ac:dyDescent="0.15">
      <c r="A1448" s="42">
        <v>38</v>
      </c>
      <c r="B1448" s="43"/>
      <c r="C1448" s="53">
        <f t="shared" ref="C1448:E1448" si="1311">+C925*$K$4</f>
        <v>13786.890000000001</v>
      </c>
      <c r="D1448" s="53">
        <f t="shared" si="1311"/>
        <v>8896.0500000000011</v>
      </c>
      <c r="E1448" s="53">
        <f t="shared" si="1311"/>
        <v>0</v>
      </c>
      <c r="F1448" s="53">
        <f t="shared" ref="F1448:G1448" si="1312">+F774*$K$3</f>
        <v>202.42165625000004</v>
      </c>
      <c r="G1448" s="53">
        <f t="shared" si="1312"/>
        <v>0</v>
      </c>
    </row>
    <row r="1449" spans="1:7" ht="14" hidden="1" x14ac:dyDescent="0.15">
      <c r="A1449" s="42">
        <v>39</v>
      </c>
      <c r="B1449" s="43"/>
      <c r="C1449" s="53">
        <f t="shared" ref="C1449:E1449" si="1313">+C926*$K$4</f>
        <v>14107.01</v>
      </c>
      <c r="D1449" s="53">
        <f t="shared" si="1313"/>
        <v>9100.630000000001</v>
      </c>
      <c r="E1449" s="53">
        <f t="shared" si="1313"/>
        <v>0</v>
      </c>
      <c r="F1449" s="53">
        <f t="shared" ref="F1449:G1449" si="1314">+F775*$K$3</f>
        <v>206.66421875000003</v>
      </c>
      <c r="G1449" s="53">
        <f t="shared" si="1314"/>
        <v>0</v>
      </c>
    </row>
    <row r="1450" spans="1:7" ht="14" hidden="1" x14ac:dyDescent="0.15">
      <c r="A1450" s="42">
        <v>40</v>
      </c>
      <c r="B1450" s="43"/>
      <c r="C1450" s="53">
        <f t="shared" ref="C1450:E1450" si="1315">+C927*$K$4</f>
        <v>14432.960000000001</v>
      </c>
      <c r="D1450" s="53">
        <f t="shared" si="1315"/>
        <v>9311.57</v>
      </c>
      <c r="E1450" s="53">
        <f t="shared" si="1315"/>
        <v>0</v>
      </c>
      <c r="F1450" s="53">
        <f t="shared" ref="F1450:G1450" si="1316">+F776*$K$3</f>
        <v>211.09962500000003</v>
      </c>
      <c r="G1450" s="53">
        <f t="shared" si="1316"/>
        <v>0</v>
      </c>
    </row>
    <row r="1451" spans="1:7" ht="14" hidden="1" x14ac:dyDescent="0.15">
      <c r="A1451" s="42">
        <v>41</v>
      </c>
      <c r="B1451" s="43"/>
      <c r="C1451" s="53">
        <f t="shared" ref="C1451:E1451" si="1317">+C928*$K$4</f>
        <v>14768.45</v>
      </c>
      <c r="D1451" s="53">
        <f t="shared" si="1317"/>
        <v>9527.8100000000013</v>
      </c>
      <c r="E1451" s="53">
        <f t="shared" si="1317"/>
        <v>0</v>
      </c>
      <c r="F1451" s="53">
        <f t="shared" ref="F1451:G1451" si="1318">+F777*$K$3</f>
        <v>215.47075000000001</v>
      </c>
      <c r="G1451" s="53">
        <f t="shared" si="1318"/>
        <v>0</v>
      </c>
    </row>
    <row r="1452" spans="1:7" ht="14" hidden="1" x14ac:dyDescent="0.15">
      <c r="A1452" s="42">
        <v>42</v>
      </c>
      <c r="B1452" s="43"/>
      <c r="C1452" s="53">
        <f t="shared" ref="C1452:E1452" si="1319">+C929*$K$4</f>
        <v>15110.300000000001</v>
      </c>
      <c r="D1452" s="53">
        <f t="shared" si="1319"/>
        <v>9749.35</v>
      </c>
      <c r="E1452" s="53">
        <f t="shared" si="1319"/>
        <v>0</v>
      </c>
      <c r="F1452" s="53">
        <f t="shared" ref="F1452:G1452" si="1320">+F778*$K$3</f>
        <v>220.09900000000005</v>
      </c>
      <c r="G1452" s="53">
        <f t="shared" si="1320"/>
        <v>0</v>
      </c>
    </row>
    <row r="1453" spans="1:7" ht="14" hidden="1" x14ac:dyDescent="0.15">
      <c r="A1453" s="42">
        <v>43</v>
      </c>
      <c r="B1453" s="43"/>
      <c r="C1453" s="53">
        <f t="shared" ref="C1453:E1453" si="1321">+C930*$K$4</f>
        <v>15460.1</v>
      </c>
      <c r="D1453" s="53">
        <f t="shared" si="1321"/>
        <v>9974.6</v>
      </c>
      <c r="E1453" s="53">
        <f t="shared" si="1321"/>
        <v>0</v>
      </c>
      <c r="F1453" s="53">
        <f t="shared" ref="F1453:G1453" si="1322">+F779*$K$3</f>
        <v>224.92009375000006</v>
      </c>
      <c r="G1453" s="53">
        <f t="shared" si="1322"/>
        <v>0</v>
      </c>
    </row>
    <row r="1454" spans="1:7" ht="14" hidden="1" x14ac:dyDescent="0.15">
      <c r="A1454" s="42">
        <v>44</v>
      </c>
      <c r="B1454" s="43"/>
      <c r="C1454" s="53">
        <f t="shared" ref="C1454:E1454" si="1323">+C931*$K$4</f>
        <v>15818.380000000001</v>
      </c>
      <c r="D1454" s="53">
        <f t="shared" si="1323"/>
        <v>10206.74</v>
      </c>
      <c r="E1454" s="53">
        <f t="shared" si="1323"/>
        <v>0</v>
      </c>
      <c r="F1454" s="53">
        <f t="shared" ref="F1454:G1454" si="1324">+F780*$K$3</f>
        <v>229.9983125</v>
      </c>
      <c r="G1454" s="53">
        <f t="shared" si="1324"/>
        <v>0</v>
      </c>
    </row>
    <row r="1455" spans="1:7" ht="14" hidden="1" x14ac:dyDescent="0.15">
      <c r="A1455" s="42">
        <v>45</v>
      </c>
      <c r="B1455" s="43"/>
      <c r="C1455" s="53">
        <f t="shared" ref="C1455:E1455" si="1325">+C932*$K$4</f>
        <v>16186.730000000001</v>
      </c>
      <c r="D1455" s="53">
        <f t="shared" si="1325"/>
        <v>10442.060000000001</v>
      </c>
      <c r="E1455" s="53">
        <f t="shared" si="1325"/>
        <v>0</v>
      </c>
      <c r="F1455" s="53">
        <f t="shared" ref="F1455:G1455" si="1326">+F781*$K$3</f>
        <v>235.01225000000002</v>
      </c>
      <c r="G1455" s="53">
        <f t="shared" si="1326"/>
        <v>0</v>
      </c>
    </row>
    <row r="1456" spans="1:7" ht="14" hidden="1" x14ac:dyDescent="0.15">
      <c r="A1456" s="42">
        <v>46</v>
      </c>
      <c r="B1456" s="43"/>
      <c r="C1456" s="53">
        <f t="shared" ref="C1456:E1456" si="1327">+C933*$K$4</f>
        <v>16560.91</v>
      </c>
      <c r="D1456" s="53">
        <f t="shared" si="1327"/>
        <v>10684.800000000001</v>
      </c>
      <c r="E1456" s="53">
        <f t="shared" si="1327"/>
        <v>0</v>
      </c>
      <c r="F1456" s="53">
        <f t="shared" ref="F1456:G1456" si="1328">+F782*$K$3</f>
        <v>240.21903125000003</v>
      </c>
      <c r="G1456" s="53">
        <f t="shared" si="1328"/>
        <v>0</v>
      </c>
    </row>
    <row r="1457" spans="1:7" ht="14" hidden="1" x14ac:dyDescent="0.15">
      <c r="A1457" s="42">
        <v>47</v>
      </c>
      <c r="B1457" s="43"/>
      <c r="C1457" s="53">
        <f t="shared" ref="C1457:E1457" si="1329">+C934*$K$4</f>
        <v>16944.100000000002</v>
      </c>
      <c r="D1457" s="53">
        <f t="shared" si="1329"/>
        <v>10931.78</v>
      </c>
      <c r="E1457" s="53">
        <f t="shared" si="1329"/>
        <v>0</v>
      </c>
      <c r="F1457" s="53">
        <f t="shared" ref="F1457:G1457" si="1330">+F783*$K$3</f>
        <v>245.42581250000001</v>
      </c>
      <c r="G1457" s="53">
        <f t="shared" si="1330"/>
        <v>0</v>
      </c>
    </row>
    <row r="1458" spans="1:7" ht="14" hidden="1" x14ac:dyDescent="0.15">
      <c r="A1458" s="42">
        <v>48</v>
      </c>
      <c r="B1458" s="43"/>
      <c r="C1458" s="53">
        <f t="shared" ref="C1458:E1458" si="1331">+C935*$K$4</f>
        <v>17334.18</v>
      </c>
      <c r="D1458" s="53">
        <f t="shared" si="1331"/>
        <v>11184.060000000001</v>
      </c>
      <c r="E1458" s="53">
        <f t="shared" si="1331"/>
        <v>0</v>
      </c>
      <c r="F1458" s="53">
        <f t="shared" ref="F1458:G1458" si="1332">+F784*$K$3</f>
        <v>251.01828125000003</v>
      </c>
      <c r="G1458" s="53">
        <f t="shared" si="1332"/>
        <v>0</v>
      </c>
    </row>
    <row r="1459" spans="1:7" ht="14" hidden="1" x14ac:dyDescent="0.15">
      <c r="A1459" s="42">
        <v>49</v>
      </c>
      <c r="B1459" s="43"/>
      <c r="C1459" s="53">
        <f t="shared" ref="C1459:E1459" si="1333">+C936*$K$4</f>
        <v>17733.8</v>
      </c>
      <c r="D1459" s="53">
        <f t="shared" si="1333"/>
        <v>11440.58</v>
      </c>
      <c r="E1459" s="53">
        <f t="shared" si="1333"/>
        <v>0</v>
      </c>
      <c r="F1459" s="53">
        <f t="shared" ref="F1459:G1459" si="1334">+F785*$K$3</f>
        <v>256.48218750000001</v>
      </c>
      <c r="G1459" s="53">
        <f t="shared" si="1334"/>
        <v>0</v>
      </c>
    </row>
    <row r="1460" spans="1:7" ht="14" hidden="1" x14ac:dyDescent="0.15">
      <c r="A1460" s="42">
        <v>50</v>
      </c>
      <c r="B1460" s="43"/>
      <c r="C1460" s="53">
        <f t="shared" ref="C1460:E1460" si="1335">+C937*$K$4</f>
        <v>18140.84</v>
      </c>
      <c r="D1460" s="53">
        <f t="shared" si="1335"/>
        <v>11704.52</v>
      </c>
      <c r="E1460" s="53">
        <f t="shared" si="1335"/>
        <v>0</v>
      </c>
      <c r="F1460" s="53">
        <f t="shared" ref="F1460:G1460" si="1336">+F786*$K$3</f>
        <v>262.1389375</v>
      </c>
      <c r="G1460" s="53">
        <f t="shared" si="1336"/>
        <v>0</v>
      </c>
    </row>
    <row r="1461" spans="1:7" ht="14" hidden="1" x14ac:dyDescent="0.15">
      <c r="A1461" s="42">
        <v>51</v>
      </c>
      <c r="B1461" s="43"/>
      <c r="C1461" s="53">
        <f t="shared" ref="C1461:E1461" si="1337">+C938*$K$4</f>
        <v>18554.77</v>
      </c>
      <c r="D1461" s="53">
        <f t="shared" si="1337"/>
        <v>11971.640000000001</v>
      </c>
      <c r="E1461" s="53">
        <f t="shared" si="1337"/>
        <v>0</v>
      </c>
      <c r="F1461" s="53">
        <f t="shared" ref="F1461:G1461" si="1338">+F787*$K$3</f>
        <v>267.98853125000005</v>
      </c>
      <c r="G1461" s="53">
        <f t="shared" si="1338"/>
        <v>0</v>
      </c>
    </row>
    <row r="1462" spans="1:7" ht="14" hidden="1" x14ac:dyDescent="0.15">
      <c r="A1462" s="42">
        <v>52</v>
      </c>
      <c r="B1462" s="43"/>
      <c r="C1462" s="53">
        <f t="shared" ref="C1462:E1462" si="1339">+C939*$K$4</f>
        <v>18977.18</v>
      </c>
      <c r="D1462" s="53">
        <f t="shared" si="1339"/>
        <v>12244.060000000001</v>
      </c>
      <c r="E1462" s="53">
        <f t="shared" si="1339"/>
        <v>0</v>
      </c>
      <c r="F1462" s="53">
        <f t="shared" ref="F1462:G1462" si="1340">+F788*$K$3</f>
        <v>273.96668750000003</v>
      </c>
      <c r="G1462" s="53">
        <f t="shared" si="1340"/>
        <v>0</v>
      </c>
    </row>
    <row r="1463" spans="1:7" ht="14" hidden="1" x14ac:dyDescent="0.15">
      <c r="A1463" s="42">
        <v>53</v>
      </c>
      <c r="B1463" s="43"/>
      <c r="C1463" s="53">
        <f t="shared" ref="C1463:E1463" si="1341">+C940*$K$4</f>
        <v>19408.600000000002</v>
      </c>
      <c r="D1463" s="53">
        <f t="shared" si="1341"/>
        <v>12521.25</v>
      </c>
      <c r="E1463" s="53">
        <f t="shared" si="1341"/>
        <v>0</v>
      </c>
      <c r="F1463" s="53">
        <f t="shared" ref="F1463:G1463" si="1342">+F789*$K$3</f>
        <v>280.07340625000001</v>
      </c>
      <c r="G1463" s="53">
        <f t="shared" si="1342"/>
        <v>0</v>
      </c>
    </row>
    <row r="1464" spans="1:7" ht="14" hidden="1" x14ac:dyDescent="0.15">
      <c r="A1464" s="42">
        <v>54</v>
      </c>
      <c r="B1464" s="45"/>
      <c r="C1464" s="53">
        <f t="shared" ref="C1464:E1464" si="1343">+C941*$K$4</f>
        <v>19847.97</v>
      </c>
      <c r="D1464" s="53">
        <f t="shared" si="1343"/>
        <v>12805.33</v>
      </c>
      <c r="E1464" s="53">
        <f t="shared" si="1343"/>
        <v>0</v>
      </c>
      <c r="F1464" s="53">
        <f t="shared" ref="F1464:G1464" si="1344">+F790*$K$3</f>
        <v>286.37296875000004</v>
      </c>
      <c r="G1464" s="53">
        <f t="shared" si="1344"/>
        <v>0</v>
      </c>
    </row>
    <row r="1465" spans="1:7" ht="14" hidden="1" x14ac:dyDescent="0.15">
      <c r="A1465" s="42">
        <v>55</v>
      </c>
      <c r="B1465" s="45"/>
      <c r="C1465" s="53">
        <f t="shared" ref="C1465:E1465" si="1345">+C942*$K$4</f>
        <v>20294.23</v>
      </c>
      <c r="D1465" s="53">
        <f t="shared" si="1345"/>
        <v>13094.18</v>
      </c>
      <c r="E1465" s="53">
        <f t="shared" si="1345"/>
        <v>0</v>
      </c>
      <c r="F1465" s="53">
        <f t="shared" ref="F1465:G1465" si="1346">+F791*$K$3</f>
        <v>292.60825</v>
      </c>
      <c r="G1465" s="53">
        <f t="shared" si="1346"/>
        <v>0</v>
      </c>
    </row>
    <row r="1466" spans="1:7" ht="14" hidden="1" x14ac:dyDescent="0.15">
      <c r="A1466" s="42">
        <v>56</v>
      </c>
      <c r="B1466" s="45"/>
      <c r="C1466" s="53">
        <f t="shared" ref="C1466:E1466" si="1347">+C943*$K$4</f>
        <v>20748.440000000002</v>
      </c>
      <c r="D1466" s="53">
        <f t="shared" si="1347"/>
        <v>13386.74</v>
      </c>
      <c r="E1466" s="53">
        <f t="shared" si="1347"/>
        <v>0</v>
      </c>
      <c r="F1466" s="53">
        <f t="shared" ref="F1466:G1466" si="1348">+F792*$K$3</f>
        <v>299.16493750000006</v>
      </c>
      <c r="G1466" s="53">
        <f t="shared" si="1348"/>
        <v>0</v>
      </c>
    </row>
    <row r="1467" spans="1:7" ht="14" hidden="1" x14ac:dyDescent="0.15">
      <c r="A1467" s="42">
        <v>57</v>
      </c>
      <c r="B1467" s="45"/>
      <c r="C1467" s="53">
        <f t="shared" ref="C1467:E1467" si="1349">+C944*$K$4</f>
        <v>21212.190000000002</v>
      </c>
      <c r="D1467" s="53">
        <f t="shared" si="1349"/>
        <v>13686.19</v>
      </c>
      <c r="E1467" s="53">
        <f t="shared" si="1349"/>
        <v>0</v>
      </c>
      <c r="F1467" s="53">
        <f t="shared" ref="F1467:G1467" si="1350">+F793*$K$3</f>
        <v>305.72162500000007</v>
      </c>
      <c r="G1467" s="53">
        <f t="shared" si="1350"/>
        <v>0</v>
      </c>
    </row>
    <row r="1468" spans="1:7" ht="14" hidden="1" x14ac:dyDescent="0.15">
      <c r="A1468" s="42">
        <v>58</v>
      </c>
      <c r="B1468" s="45"/>
      <c r="C1468" s="53">
        <f t="shared" ref="C1468:E1468" si="1351">+C945*$K$4</f>
        <v>21682.83</v>
      </c>
      <c r="D1468" s="53">
        <f t="shared" si="1351"/>
        <v>13988.820000000002</v>
      </c>
      <c r="E1468" s="53">
        <f t="shared" si="1351"/>
        <v>0</v>
      </c>
      <c r="F1468" s="53">
        <f t="shared" ref="F1468:G1468" si="1352">+F794*$K$3</f>
        <v>312.59971875000008</v>
      </c>
      <c r="G1468" s="53">
        <f t="shared" si="1352"/>
        <v>0</v>
      </c>
    </row>
    <row r="1469" spans="1:7" ht="14" hidden="1" x14ac:dyDescent="0.15">
      <c r="A1469" s="42">
        <v>59</v>
      </c>
      <c r="B1469" s="45"/>
      <c r="C1469" s="53">
        <f t="shared" ref="C1469:E1469" si="1353">+C946*$K$4</f>
        <v>22161.420000000002</v>
      </c>
      <c r="D1469" s="53">
        <f t="shared" si="1353"/>
        <v>14297.810000000001</v>
      </c>
      <c r="E1469" s="53">
        <f t="shared" si="1353"/>
        <v>0</v>
      </c>
      <c r="F1469" s="53">
        <f t="shared" ref="F1469:G1469" si="1354">+F795*$K$3</f>
        <v>319.47781250000008</v>
      </c>
      <c r="G1469" s="53">
        <f t="shared" si="1354"/>
        <v>0</v>
      </c>
    </row>
    <row r="1470" spans="1:7" ht="14" hidden="1" x14ac:dyDescent="0.15">
      <c r="A1470" s="42">
        <v>60</v>
      </c>
      <c r="B1470" s="45"/>
      <c r="C1470" s="53">
        <f t="shared" ref="C1470:E1470" si="1355">+C947*$K$4</f>
        <v>22648.49</v>
      </c>
      <c r="D1470" s="53">
        <f t="shared" si="1355"/>
        <v>14612.630000000001</v>
      </c>
      <c r="E1470" s="53">
        <f t="shared" si="1355"/>
        <v>0</v>
      </c>
      <c r="F1470" s="53">
        <f t="shared" ref="F1470:G1470" si="1356">+F796*$K$3</f>
        <v>326.35590625000003</v>
      </c>
      <c r="G1470" s="53">
        <f t="shared" si="1356"/>
        <v>0</v>
      </c>
    </row>
    <row r="1471" spans="1:7" ht="14" hidden="1" x14ac:dyDescent="0.15">
      <c r="A1471" s="42">
        <v>61</v>
      </c>
      <c r="B1471" s="45"/>
      <c r="C1471" s="53">
        <f t="shared" ref="C1471:E1471" si="1357">+C948*$K$4</f>
        <v>25203.620000000003</v>
      </c>
      <c r="D1471" s="53">
        <f t="shared" si="1357"/>
        <v>16260.93</v>
      </c>
      <c r="E1471" s="53">
        <f t="shared" si="1357"/>
        <v>0</v>
      </c>
      <c r="F1471" s="53">
        <f t="shared" ref="F1471:G1471" si="1358">+F797*$K$3</f>
        <v>333.61968750000005</v>
      </c>
      <c r="G1471" s="53">
        <f t="shared" si="1358"/>
        <v>0</v>
      </c>
    </row>
    <row r="1472" spans="1:7" ht="14" hidden="1" x14ac:dyDescent="0.15">
      <c r="A1472" s="42">
        <v>62</v>
      </c>
      <c r="B1472" s="45"/>
      <c r="C1472" s="53">
        <f t="shared" ref="C1472:E1472" si="1359">+C949*$K$4</f>
        <v>27959.09</v>
      </c>
      <c r="D1472" s="53">
        <f t="shared" si="1359"/>
        <v>18038.55</v>
      </c>
      <c r="E1472" s="53">
        <f t="shared" si="1359"/>
        <v>0</v>
      </c>
      <c r="F1472" s="53">
        <f t="shared" ref="F1472:G1472" si="1360">+F798*$K$3</f>
        <v>371.2885</v>
      </c>
      <c r="G1472" s="53">
        <f t="shared" si="1360"/>
        <v>0</v>
      </c>
    </row>
    <row r="1473" spans="1:7" ht="14" hidden="1" x14ac:dyDescent="0.15">
      <c r="A1473" s="42">
        <v>63</v>
      </c>
      <c r="B1473" s="45"/>
      <c r="C1473" s="53">
        <f t="shared" ref="C1473:E1473" si="1361">+C950*$K$4</f>
        <v>30915.43</v>
      </c>
      <c r="D1473" s="53">
        <f t="shared" si="1361"/>
        <v>19945.490000000002</v>
      </c>
      <c r="E1473" s="53">
        <f t="shared" si="1361"/>
        <v>0</v>
      </c>
      <c r="F1473" s="53">
        <f t="shared" ref="F1473:G1473" si="1362">+F799*$K$3</f>
        <v>412.29993750000006</v>
      </c>
      <c r="G1473" s="53">
        <f t="shared" si="1362"/>
        <v>0</v>
      </c>
    </row>
    <row r="1474" spans="1:7" ht="14" hidden="1" x14ac:dyDescent="0.15">
      <c r="A1474" s="42">
        <v>64</v>
      </c>
      <c r="B1474" s="45"/>
      <c r="C1474" s="53">
        <f t="shared" ref="C1474:E1474" si="1363">+C951*$K$4</f>
        <v>34072.11</v>
      </c>
      <c r="D1474" s="53">
        <f t="shared" si="1363"/>
        <v>21981.22</v>
      </c>
      <c r="E1474" s="53">
        <f t="shared" si="1363"/>
        <v>0</v>
      </c>
      <c r="F1474" s="53">
        <f t="shared" ref="F1474:G1474" si="1364">+F800*$K$3</f>
        <v>456.654</v>
      </c>
      <c r="G1474" s="53">
        <f t="shared" si="1364"/>
        <v>0</v>
      </c>
    </row>
    <row r="1475" spans="1:7" ht="14" hidden="1" x14ac:dyDescent="0.15">
      <c r="A1475" s="42">
        <v>65</v>
      </c>
      <c r="B1475" s="45"/>
      <c r="C1475" s="53">
        <f t="shared" ref="C1475:E1475" si="1365">+C952*$K$4</f>
        <v>37428.6</v>
      </c>
      <c r="D1475" s="53">
        <f t="shared" si="1365"/>
        <v>24147.86</v>
      </c>
      <c r="E1475" s="53">
        <f t="shared" si="1365"/>
        <v>0</v>
      </c>
      <c r="F1475" s="53">
        <f t="shared" ref="F1475:G1475" si="1366">+F801*$K$3</f>
        <v>504.1578437500001</v>
      </c>
      <c r="G1475" s="53">
        <f t="shared" si="1366"/>
        <v>0</v>
      </c>
    </row>
    <row r="1476" spans="1:7" ht="14" hidden="1" x14ac:dyDescent="0.15">
      <c r="A1476" s="42">
        <v>66</v>
      </c>
      <c r="B1476" s="45"/>
      <c r="C1476" s="53">
        <f t="shared" ref="C1476:E1476" si="1367">+C953*$K$4</f>
        <v>40986.490000000005</v>
      </c>
      <c r="D1476" s="53">
        <f t="shared" si="1367"/>
        <v>26442.760000000002</v>
      </c>
      <c r="E1476" s="53">
        <f t="shared" si="1367"/>
        <v>0</v>
      </c>
      <c r="F1476" s="53">
        <f t="shared" ref="F1476:G1476" si="1368">+F802*$K$3</f>
        <v>554.94003125000006</v>
      </c>
      <c r="G1476" s="53">
        <f t="shared" si="1368"/>
        <v>0</v>
      </c>
    </row>
    <row r="1477" spans="1:7" ht="14" hidden="1" x14ac:dyDescent="0.15">
      <c r="A1477" s="42">
        <v>67</v>
      </c>
      <c r="B1477" s="45"/>
      <c r="C1477" s="53">
        <f t="shared" ref="C1477:E1477" si="1369">+C954*$K$4</f>
        <v>44743.130000000005</v>
      </c>
      <c r="D1477" s="53">
        <f t="shared" si="1369"/>
        <v>28866.980000000003</v>
      </c>
      <c r="E1477" s="53">
        <f t="shared" si="1369"/>
        <v>0</v>
      </c>
      <c r="F1477" s="53">
        <f t="shared" ref="F1477:G1477" si="1370">+F803*$K$3</f>
        <v>609.19340625000007</v>
      </c>
      <c r="G1477" s="53">
        <f t="shared" si="1370"/>
        <v>0</v>
      </c>
    </row>
    <row r="1478" spans="1:7" ht="14" hidden="1" x14ac:dyDescent="0.15">
      <c r="A1478" s="42">
        <v>68</v>
      </c>
      <c r="B1478" s="45"/>
      <c r="C1478" s="53">
        <f t="shared" ref="C1478:E1478" si="1371">+C955*$K$4</f>
        <v>48701.700000000004</v>
      </c>
      <c r="D1478" s="53">
        <f t="shared" si="1371"/>
        <v>31420.52</v>
      </c>
      <c r="E1478" s="53">
        <f t="shared" si="1371"/>
        <v>0</v>
      </c>
      <c r="F1478" s="53">
        <f t="shared" ref="F1478:G1478" si="1372">+F804*$K$3</f>
        <v>666.78940624999996</v>
      </c>
      <c r="G1478" s="53">
        <f t="shared" si="1372"/>
        <v>0</v>
      </c>
    </row>
    <row r="1479" spans="1:7" ht="14" hidden="1" x14ac:dyDescent="0.15">
      <c r="A1479" s="42">
        <v>69</v>
      </c>
      <c r="B1479" s="45"/>
      <c r="C1479" s="53">
        <f t="shared" ref="C1479:E1479" si="1373">+C956*$K$4</f>
        <v>52859.55</v>
      </c>
      <c r="D1479" s="53">
        <f t="shared" si="1373"/>
        <v>34103.380000000005</v>
      </c>
      <c r="E1479" s="53">
        <f t="shared" si="1373"/>
        <v>0</v>
      </c>
      <c r="F1479" s="53">
        <f t="shared" ref="F1479:G1479" si="1374">+F805*$K$3</f>
        <v>727.34234375000017</v>
      </c>
      <c r="G1479" s="53">
        <f t="shared" si="1374"/>
        <v>0</v>
      </c>
    </row>
    <row r="1480" spans="1:7" ht="14" hidden="1" x14ac:dyDescent="0.15">
      <c r="A1480" s="42">
        <v>70</v>
      </c>
      <c r="B1480" s="45"/>
      <c r="C1480" s="53">
        <f t="shared" ref="C1480:E1480" si="1375">+C957*$K$4</f>
        <v>57218.270000000004</v>
      </c>
      <c r="D1480" s="53">
        <f t="shared" si="1375"/>
        <v>36916.090000000004</v>
      </c>
      <c r="E1480" s="53">
        <f t="shared" si="1375"/>
        <v>0</v>
      </c>
      <c r="F1480" s="53">
        <f t="shared" ref="F1480:G1480" si="1376">+F806*$K$3</f>
        <v>791.49503125000012</v>
      </c>
      <c r="G1480" s="53">
        <f t="shared" si="1376"/>
        <v>0</v>
      </c>
    </row>
    <row r="1481" spans="1:7" ht="14" hidden="1" x14ac:dyDescent="0.15">
      <c r="A1481" s="42">
        <v>71</v>
      </c>
      <c r="B1481" s="45"/>
      <c r="C1481" s="53">
        <f t="shared" ref="C1481:E1481" si="1377">+C958*$K$4</f>
        <v>61777.86</v>
      </c>
      <c r="D1481" s="53">
        <f t="shared" si="1377"/>
        <v>39856.53</v>
      </c>
      <c r="E1481" s="53">
        <f t="shared" si="1377"/>
        <v>0</v>
      </c>
      <c r="F1481" s="53">
        <f t="shared" ref="F1481:G1481" si="1378">+F807*$K$3</f>
        <v>858.86178125000015</v>
      </c>
      <c r="G1481" s="53">
        <f t="shared" si="1378"/>
        <v>0</v>
      </c>
    </row>
    <row r="1482" spans="1:7" ht="14" hidden="1" x14ac:dyDescent="0.15">
      <c r="A1482" s="42">
        <v>72</v>
      </c>
      <c r="B1482" s="45"/>
      <c r="C1482" s="53">
        <f t="shared" ref="C1482:E1482" si="1379">+C959*$K$4</f>
        <v>66537.790000000008</v>
      </c>
      <c r="D1482" s="53">
        <f t="shared" si="1379"/>
        <v>42927.880000000005</v>
      </c>
      <c r="E1482" s="53">
        <f t="shared" si="1379"/>
        <v>0</v>
      </c>
      <c r="F1482" s="53">
        <f t="shared" ref="F1482:G1482" si="1380">+F808*$K$3</f>
        <v>929.57115625000017</v>
      </c>
      <c r="G1482" s="53">
        <f t="shared" si="1380"/>
        <v>0</v>
      </c>
    </row>
    <row r="1483" spans="1:7" ht="14" hidden="1" x14ac:dyDescent="0.15">
      <c r="A1483" s="42">
        <v>73</v>
      </c>
      <c r="B1483" s="45"/>
      <c r="C1483" s="53">
        <f t="shared" ref="C1483:E1483" si="1381">+C960*$K$4</f>
        <v>71499.12000000001</v>
      </c>
      <c r="D1483" s="53">
        <f t="shared" si="1381"/>
        <v>46128.55</v>
      </c>
      <c r="E1483" s="53">
        <f t="shared" si="1381"/>
        <v>0</v>
      </c>
      <c r="F1483" s="53">
        <f t="shared" ref="F1483:G1483" si="1382">+F809*$K$3</f>
        <v>1003.3660312500001</v>
      </c>
      <c r="G1483" s="53">
        <f t="shared" si="1382"/>
        <v>0</v>
      </c>
    </row>
    <row r="1484" spans="1:7" ht="14" hidden="1" x14ac:dyDescent="0.15">
      <c r="A1484" s="42">
        <v>74</v>
      </c>
      <c r="B1484" s="45"/>
      <c r="C1484" s="53">
        <f t="shared" ref="C1484:E1484" si="1383">+C961*$K$4</f>
        <v>76660.260000000009</v>
      </c>
      <c r="D1484" s="53">
        <f t="shared" si="1383"/>
        <v>49458.01</v>
      </c>
      <c r="E1484" s="53">
        <f t="shared" si="1383"/>
        <v>0</v>
      </c>
      <c r="F1484" s="53">
        <f t="shared" ref="F1484:G1484" si="1384">+F810*$K$3</f>
        <v>1080.4392500000001</v>
      </c>
      <c r="G1484" s="53">
        <f t="shared" si="1384"/>
        <v>0</v>
      </c>
    </row>
    <row r="1485" spans="1:7" ht="14" hidden="1" x14ac:dyDescent="0.15">
      <c r="A1485" s="42">
        <v>75</v>
      </c>
      <c r="B1485" s="45"/>
      <c r="C1485" s="53">
        <f t="shared" ref="C1485:E1485" si="1385">+C962*$K$4</f>
        <v>82019.62000000001</v>
      </c>
      <c r="D1485" s="53">
        <f t="shared" si="1385"/>
        <v>52916.26</v>
      </c>
      <c r="E1485" s="53">
        <f t="shared" si="1385"/>
        <v>0</v>
      </c>
      <c r="F1485" s="53">
        <f t="shared" ref="F1485:G1485" si="1386">+F811*$K$3</f>
        <v>1161.0479375000002</v>
      </c>
      <c r="G1485" s="53">
        <f t="shared" si="1386"/>
        <v>0</v>
      </c>
    </row>
    <row r="1486" spans="1:7" ht="14" hidden="1" x14ac:dyDescent="0.15">
      <c r="A1486" s="42">
        <v>76</v>
      </c>
      <c r="B1486" s="45"/>
      <c r="C1486" s="53">
        <f t="shared" ref="C1486:E1486" si="1387">+C963*$K$4</f>
        <v>82019.62000000001</v>
      </c>
      <c r="D1486" s="53">
        <f t="shared" si="1387"/>
        <v>52916.26</v>
      </c>
      <c r="E1486" s="53">
        <f t="shared" si="1387"/>
        <v>0</v>
      </c>
      <c r="F1486" s="53">
        <f t="shared" ref="F1486:G1486" si="1388">+F812*$K$3</f>
        <v>1244.6135625000002</v>
      </c>
      <c r="G1486" s="53">
        <f t="shared" si="1388"/>
        <v>0</v>
      </c>
    </row>
    <row r="1487" spans="1:7" ht="14" hidden="1" x14ac:dyDescent="0.15">
      <c r="A1487" s="42">
        <v>77</v>
      </c>
      <c r="B1487" s="45"/>
      <c r="C1487" s="53">
        <f t="shared" ref="C1487:E1487" si="1389">+C964*$K$4</f>
        <v>82019.62000000001</v>
      </c>
      <c r="D1487" s="53">
        <f t="shared" si="1389"/>
        <v>52916.26</v>
      </c>
      <c r="E1487" s="53">
        <f t="shared" si="1389"/>
        <v>0</v>
      </c>
      <c r="F1487" s="53">
        <f t="shared" ref="F1487:G1487" si="1390">+F813*$K$3</f>
        <v>1244.6135625000002</v>
      </c>
      <c r="G1487" s="53">
        <f t="shared" si="1390"/>
        <v>0</v>
      </c>
    </row>
    <row r="1488" spans="1:7" ht="14" hidden="1" x14ac:dyDescent="0.15">
      <c r="A1488" s="42">
        <v>78</v>
      </c>
      <c r="B1488" s="45"/>
      <c r="C1488" s="53">
        <f t="shared" ref="C1488:E1488" si="1391">+C965*$K$4</f>
        <v>82019.62000000001</v>
      </c>
      <c r="D1488" s="53">
        <f t="shared" si="1391"/>
        <v>52916.26</v>
      </c>
      <c r="E1488" s="53">
        <f t="shared" si="1391"/>
        <v>0</v>
      </c>
      <c r="F1488" s="53">
        <f t="shared" ref="F1488:G1488" si="1392">+F814*$K$3</f>
        <v>1244.6135625000002</v>
      </c>
      <c r="G1488" s="53">
        <f t="shared" si="1392"/>
        <v>0</v>
      </c>
    </row>
    <row r="1489" spans="1:7" ht="14" hidden="1" x14ac:dyDescent="0.15">
      <c r="A1489" s="42">
        <v>79</v>
      </c>
      <c r="B1489" s="45"/>
      <c r="C1489" s="53">
        <f t="shared" ref="C1489:E1489" si="1393">+C966*$K$4</f>
        <v>82019.62000000001</v>
      </c>
      <c r="D1489" s="53">
        <f t="shared" si="1393"/>
        <v>52916.26</v>
      </c>
      <c r="E1489" s="53">
        <f t="shared" si="1393"/>
        <v>0</v>
      </c>
      <c r="F1489" s="53">
        <f t="shared" ref="F1489:G1489" si="1394">+F815*$K$3</f>
        <v>1244.6135625000002</v>
      </c>
      <c r="G1489" s="53">
        <f t="shared" si="1394"/>
        <v>0</v>
      </c>
    </row>
    <row r="1490" spans="1:7" ht="14" hidden="1" x14ac:dyDescent="0.15">
      <c r="A1490" s="42">
        <v>80</v>
      </c>
      <c r="B1490" s="45"/>
      <c r="C1490" s="53">
        <f t="shared" ref="C1490:E1490" si="1395">+C967*$K$4</f>
        <v>82019.62000000001</v>
      </c>
      <c r="D1490" s="53">
        <f t="shared" si="1395"/>
        <v>52916.26</v>
      </c>
      <c r="E1490" s="53">
        <f t="shared" si="1395"/>
        <v>0</v>
      </c>
      <c r="F1490" s="53">
        <f t="shared" ref="F1490:G1490" si="1396">+F816*$K$3</f>
        <v>1244.6135625000002</v>
      </c>
      <c r="G1490" s="53">
        <f t="shared" si="1396"/>
        <v>0</v>
      </c>
    </row>
    <row r="1491" spans="1:7" ht="14" hidden="1" x14ac:dyDescent="0.15">
      <c r="A1491" s="42">
        <v>81</v>
      </c>
      <c r="B1491" s="45"/>
      <c r="C1491" s="53">
        <f t="shared" ref="C1491:E1491" si="1397">+C968*$K$4</f>
        <v>82019.62000000001</v>
      </c>
      <c r="D1491" s="53">
        <f t="shared" si="1397"/>
        <v>52916.26</v>
      </c>
      <c r="E1491" s="53">
        <f t="shared" si="1397"/>
        <v>0</v>
      </c>
      <c r="F1491" s="53">
        <f t="shared" ref="F1491:G1491" si="1398">+F817*$K$3</f>
        <v>1244.6135625000002</v>
      </c>
      <c r="G1491" s="53">
        <f t="shared" si="1398"/>
        <v>0</v>
      </c>
    </row>
    <row r="1492" spans="1:7" ht="14" hidden="1" x14ac:dyDescent="0.15">
      <c r="A1492" s="42">
        <v>82</v>
      </c>
      <c r="B1492" s="45"/>
      <c r="C1492" s="53">
        <f t="shared" ref="C1492:E1492" si="1399">+C969*$K$4</f>
        <v>82019.62000000001</v>
      </c>
      <c r="D1492" s="53">
        <f t="shared" si="1399"/>
        <v>52916.26</v>
      </c>
      <c r="E1492" s="53">
        <f t="shared" si="1399"/>
        <v>0</v>
      </c>
      <c r="F1492" s="53">
        <f t="shared" ref="F1492:G1492" si="1400">+F818*$K$3</f>
        <v>1244.6135625000002</v>
      </c>
      <c r="G1492" s="53">
        <f t="shared" si="1400"/>
        <v>0</v>
      </c>
    </row>
    <row r="1493" spans="1:7" ht="14" hidden="1" x14ac:dyDescent="0.15">
      <c r="A1493" s="42">
        <v>83</v>
      </c>
      <c r="B1493" s="45"/>
      <c r="C1493" s="53">
        <f t="shared" ref="C1493:E1493" si="1401">+C970*$K$4</f>
        <v>82019.62000000001</v>
      </c>
      <c r="D1493" s="53">
        <f t="shared" si="1401"/>
        <v>52916.26</v>
      </c>
      <c r="E1493" s="53">
        <f t="shared" si="1401"/>
        <v>0</v>
      </c>
      <c r="F1493" s="53">
        <f t="shared" ref="F1493:G1493" si="1402">+F819*$K$3</f>
        <v>1244.6135625000002</v>
      </c>
      <c r="G1493" s="53">
        <f t="shared" si="1402"/>
        <v>0</v>
      </c>
    </row>
    <row r="1494" spans="1:7" ht="14" hidden="1" x14ac:dyDescent="0.15">
      <c r="A1494" s="42">
        <v>84</v>
      </c>
      <c r="B1494" s="45" t="s">
        <v>3</v>
      </c>
      <c r="C1494" s="53">
        <f t="shared" ref="C1494:E1494" si="1403">+C971*$K$4</f>
        <v>82019.62000000001</v>
      </c>
      <c r="D1494" s="53">
        <f t="shared" si="1403"/>
        <v>52916.26</v>
      </c>
      <c r="E1494" s="53">
        <f t="shared" si="1403"/>
        <v>0</v>
      </c>
      <c r="F1494" s="53">
        <f t="shared" ref="F1494:G1494" si="1404">+F820*$K$3</f>
        <v>1244.6135625000002</v>
      </c>
      <c r="G1494" s="53">
        <f t="shared" si="1404"/>
        <v>0</v>
      </c>
    </row>
    <row r="1495" spans="1:7" ht="14" hidden="1" x14ac:dyDescent="0.15">
      <c r="A1495" s="42">
        <v>1</v>
      </c>
      <c r="B1495" s="45" t="s">
        <v>4</v>
      </c>
      <c r="C1495" s="53">
        <f t="shared" ref="C1495:E1495" si="1405">+C972*$K$4</f>
        <v>4241.59</v>
      </c>
      <c r="D1495" s="53">
        <f t="shared" si="1405"/>
        <v>2736.3900000000003</v>
      </c>
      <c r="E1495" s="53">
        <f t="shared" si="1405"/>
        <v>0</v>
      </c>
      <c r="F1495" s="53">
        <f t="shared" ref="F1495:G1495" si="1406">+F821*$K$3</f>
        <v>1244.6135625000002</v>
      </c>
      <c r="G1495" s="53">
        <f t="shared" si="1406"/>
        <v>0</v>
      </c>
    </row>
    <row r="1496" spans="1:7" ht="14" hidden="1" x14ac:dyDescent="0.15">
      <c r="A1496" s="42">
        <v>2</v>
      </c>
      <c r="B1496" s="45" t="s">
        <v>1</v>
      </c>
      <c r="C1496" s="53">
        <f t="shared" ref="C1496:E1496" si="1407">+C973*$K$4</f>
        <v>7209.06</v>
      </c>
      <c r="D1496" s="53">
        <f t="shared" si="1407"/>
        <v>4651.8100000000004</v>
      </c>
      <c r="E1496" s="53">
        <f t="shared" si="1407"/>
        <v>0</v>
      </c>
      <c r="F1496" s="53">
        <f t="shared" ref="F1496:G1496" si="1408">+F822*$K$3</f>
        <v>67.688156250000006</v>
      </c>
      <c r="G1496" s="53">
        <f t="shared" si="1408"/>
        <v>0</v>
      </c>
    </row>
    <row r="1497" spans="1:7" ht="14" hidden="1" x14ac:dyDescent="0.15">
      <c r="A1497" s="42">
        <v>3</v>
      </c>
      <c r="B1497" s="45" t="s">
        <v>5</v>
      </c>
      <c r="C1497" s="53">
        <f t="shared" ref="C1497:E1497" si="1409">+C974*$K$4</f>
        <v>10177.59</v>
      </c>
      <c r="D1497" s="53">
        <f t="shared" si="1409"/>
        <v>6566.17</v>
      </c>
      <c r="E1497" s="53">
        <f t="shared" si="1409"/>
        <v>0</v>
      </c>
      <c r="F1497" s="53">
        <f t="shared" ref="F1497:G1497" si="1410">+F823*$K$3</f>
        <v>114.99915625</v>
      </c>
      <c r="G1497" s="53">
        <f t="shared" si="1410"/>
        <v>0</v>
      </c>
    </row>
  </sheetData>
  <sheetProtection algorithmName="SHA-512" hashValue="fBAYI0Lo2+6FHlX2zSVAvEX+KthrC/vq3EepTn8yCM7VYJXmdmOb7R1vXcZ88g654Sq/34cBe/Scvjd1ZSXmIQ==" saltValue="z1u8k49e16gRNeCLkMrLSw==" spinCount="100000" sheet="1" objects="1" scenarios="1"/>
  <mergeCells count="75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527:G527"/>
    <mergeCell ref="A451:G451"/>
    <mergeCell ref="A452:G452"/>
    <mergeCell ref="A453:B453"/>
    <mergeCell ref="C453:G453"/>
    <mergeCell ref="A526:G526"/>
    <mergeCell ref="A528:B528"/>
    <mergeCell ref="C528:G528"/>
    <mergeCell ref="A601:G601"/>
    <mergeCell ref="A602:G602"/>
    <mergeCell ref="A603:B603"/>
    <mergeCell ref="C603:G603"/>
    <mergeCell ref="A752:G752"/>
    <mergeCell ref="A676:G676"/>
    <mergeCell ref="A677:G677"/>
    <mergeCell ref="A678:B678"/>
    <mergeCell ref="C678:G678"/>
    <mergeCell ref="A751:G751"/>
    <mergeCell ref="A753:B753"/>
    <mergeCell ref="C753:G753"/>
    <mergeCell ref="A826:G826"/>
    <mergeCell ref="A827:G827"/>
    <mergeCell ref="A828:B828"/>
    <mergeCell ref="C828:G828"/>
  </mergeCells>
  <phoneticPr fontId="11" type="noConversion"/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INGRESO DE DATOS</vt:lpstr>
      <vt:lpstr>Global Premier</vt:lpstr>
      <vt:lpstr>Resumen tarifas</vt:lpstr>
      <vt:lpstr>Tablas</vt:lpstr>
      <vt:lpstr>'Global Premier'!Print_Area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2019-01-11T22:07:19Z</cp:lastPrinted>
  <dcterms:created xsi:type="dcterms:W3CDTF">2005-02-05T20:47:31Z</dcterms:created>
  <dcterms:modified xsi:type="dcterms:W3CDTF">2021-12-20T16:33:40Z</dcterms:modified>
</cp:coreProperties>
</file>